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cekzdenek\Documents\Zdenek_Mlcek\Vyberove_rizeni\ROK_2022\C.3_Rekonstrukce_DM_2022\"/>
    </mc:Choice>
  </mc:AlternateContent>
  <bookViews>
    <workbookView xWindow="0" yWindow="0" windowWidth="25170" windowHeight="11220"/>
  </bookViews>
  <sheets>
    <sheet name="Položkový_rozpočet" sheetId="1" r:id="rId1"/>
    <sheet name="Celkový součet nákladů" sheetId="2" r:id="rId2"/>
  </sheets>
  <definedNames>
    <definedName name="Mena">'Celkový součet nákladů'!$H$30</definedName>
    <definedName name="SazbaDPH1" localSheetId="1">'Celkový součet nákladů'!$C$24</definedName>
    <definedName name="SazbaDPH2" localSheetId="1">'Celkový součet nákladů'!$C$26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10" i="2"/>
  <c r="C9" i="2"/>
  <c r="C8" i="2"/>
  <c r="C7" i="2"/>
  <c r="C6" i="2"/>
  <c r="C5" i="2"/>
  <c r="C4" i="2"/>
  <c r="H119" i="1"/>
  <c r="H114" i="1"/>
  <c r="H97" i="1"/>
  <c r="H88" i="1"/>
  <c r="H77" i="1"/>
  <c r="H75" i="1"/>
  <c r="H73" i="1"/>
  <c r="H55" i="1"/>
  <c r="H42" i="1"/>
  <c r="H34" i="1"/>
  <c r="H21" i="1"/>
  <c r="H11" i="1"/>
  <c r="H7" i="1"/>
  <c r="C3" i="2" s="1"/>
  <c r="C16" i="2" s="1"/>
</calcChain>
</file>

<file path=xl/sharedStrings.xml><?xml version="1.0" encoding="utf-8"?>
<sst xmlns="http://schemas.openxmlformats.org/spreadsheetml/2006/main" count="358" uniqueCount="230">
  <si>
    <t>MJ</t>
  </si>
  <si>
    <t>množství</t>
  </si>
  <si>
    <t>cena / MJ</t>
  </si>
  <si>
    <t>Lešení lehké pomocné, výška podlahy do 1,2 m</t>
  </si>
  <si>
    <t>t</t>
  </si>
  <si>
    <t>soubor</t>
  </si>
  <si>
    <t>Demontáž soklíků nebo lišt, pryžových nebo z PVC</t>
  </si>
  <si>
    <t>m</t>
  </si>
  <si>
    <t>Vysávání podlah prům.vysavačem pod povlak.podlahy</t>
  </si>
  <si>
    <t>Krycí list a soupis prací</t>
  </si>
  <si>
    <t>Zaokrouhlení</t>
  </si>
  <si>
    <t>Cena celkem bez DPH</t>
  </si>
  <si>
    <t>Cena celkem s DPH</t>
  </si>
  <si>
    <t>CZK</t>
  </si>
  <si>
    <t>Celkový součet nákladů</t>
  </si>
  <si>
    <t>Stěrkový tmel WEBER</t>
  </si>
  <si>
    <t>Vyztužená síť -perlinka</t>
  </si>
  <si>
    <t>1.1</t>
  </si>
  <si>
    <t>2.2</t>
  </si>
  <si>
    <t>2.1</t>
  </si>
  <si>
    <t>2.3</t>
  </si>
  <si>
    <t>2. Otopná soustava</t>
  </si>
  <si>
    <t>3. Truhlářské práce</t>
  </si>
  <si>
    <t>5. Podlahové porvchy</t>
  </si>
  <si>
    <t>Spojovací materiál</t>
  </si>
  <si>
    <t>3.1</t>
  </si>
  <si>
    <t>4.1</t>
  </si>
  <si>
    <t>4.2</t>
  </si>
  <si>
    <t>4.3</t>
  </si>
  <si>
    <t>4.4</t>
  </si>
  <si>
    <t>4.5</t>
  </si>
  <si>
    <t>AL profil pro intalaci rastrových kazet 600x600mm</t>
  </si>
  <si>
    <t>Vyrovnání podkladů samonivelační hmotou,včetně broušení podlkadu</t>
  </si>
  <si>
    <t>Samonivelační stěrka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</si>
  <si>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</si>
  <si>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</si>
  <si>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</si>
  <si>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</si>
  <si>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</si>
  <si>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</si>
  <si>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</si>
  <si>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</si>
  <si>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</si>
  <si>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</si>
  <si>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Příprava podladů -broušení</t>
  </si>
  <si>
    <t>Penetrace hloubková</t>
  </si>
  <si>
    <t>6.1</t>
  </si>
  <si>
    <t>6.2</t>
  </si>
  <si>
    <t>6.3</t>
  </si>
  <si>
    <t>6.4</t>
  </si>
  <si>
    <t>6.5</t>
  </si>
  <si>
    <t>8.1</t>
  </si>
  <si>
    <t>9.1</t>
  </si>
  <si>
    <t>10.1</t>
  </si>
  <si>
    <t>10.2</t>
  </si>
  <si>
    <t>10.3</t>
  </si>
  <si>
    <t>11.1</t>
  </si>
  <si>
    <t>11.2</t>
  </si>
  <si>
    <t>11.3</t>
  </si>
  <si>
    <t>11.4</t>
  </si>
  <si>
    <t>11.5</t>
  </si>
  <si>
    <t>11.6</t>
  </si>
  <si>
    <t>13.1</t>
  </si>
  <si>
    <t>Barva syntetická - pro truhl. výrobků 2.vrstvy a email, Paulín</t>
  </si>
  <si>
    <t>Barva syntetická - pro radiátory deskových 2.vrstvy a 1x email</t>
  </si>
  <si>
    <t>Nátěr syntetický radiátorů deskových 2.vrstvy + 1x email</t>
  </si>
  <si>
    <t>Nátěr syntetický truhl. výrobků 2.vrstvy a 1x email, Paulín</t>
  </si>
  <si>
    <t xml:space="preserve">Penetrace podkladu hloubková Primalex </t>
  </si>
  <si>
    <t>Ostatní materiál -štětce, krycí fólie, papírová páska atp.</t>
  </si>
  <si>
    <t>12.1</t>
  </si>
  <si>
    <t>12.2</t>
  </si>
  <si>
    <t>12.3</t>
  </si>
  <si>
    <t>12.4</t>
  </si>
  <si>
    <t>Primalex Plus, bílá pro 2. vrstvy</t>
  </si>
  <si>
    <t>10.4</t>
  </si>
  <si>
    <t>10.5</t>
  </si>
  <si>
    <t>10.6</t>
  </si>
  <si>
    <t>13. Vedlejší náklady</t>
  </si>
  <si>
    <t>11.7</t>
  </si>
  <si>
    <t>ks</t>
  </si>
  <si>
    <t>1.Likvidace odpadů</t>
  </si>
  <si>
    <t>1.2</t>
  </si>
  <si>
    <t>1.3</t>
  </si>
  <si>
    <t>Odvoz suti a vybour. hmot na skládku do 5 km</t>
  </si>
  <si>
    <t>Práce a dodávky</t>
  </si>
  <si>
    <t>Nálkady celkem</t>
  </si>
  <si>
    <t>Demontáž obložení stopních podhledů (panelů)</t>
  </si>
  <si>
    <t>3.2</t>
  </si>
  <si>
    <t>Demontáž prahů</t>
  </si>
  <si>
    <t>3.3</t>
  </si>
  <si>
    <t>Montáž prahů</t>
  </si>
  <si>
    <t>6.6</t>
  </si>
  <si>
    <t>Odstranění tapet</t>
  </si>
  <si>
    <t>6.7</t>
  </si>
  <si>
    <t>6.8</t>
  </si>
  <si>
    <t>6.9</t>
  </si>
  <si>
    <t>3.4</t>
  </si>
  <si>
    <t>Demontáž polic</t>
  </si>
  <si>
    <t>Montáž  polic</t>
  </si>
  <si>
    <t>3.5</t>
  </si>
  <si>
    <t>3.6</t>
  </si>
  <si>
    <t>3.7</t>
  </si>
  <si>
    <t>Demontáž věšáků</t>
  </si>
  <si>
    <t>Montáž  věšáků</t>
  </si>
  <si>
    <t>Demontáž starých svítidel</t>
  </si>
  <si>
    <t>3.8</t>
  </si>
  <si>
    <t>Demontáž skříní</t>
  </si>
  <si>
    <t>Demontáž radiátorů</t>
  </si>
  <si>
    <t>Demontáž termostaticvýck ventilů</t>
  </si>
  <si>
    <t>Montáž radiátorů</t>
  </si>
  <si>
    <t>Montáž termostaticvýck ventilů</t>
  </si>
  <si>
    <t>Vypuštění otopné soustavy</t>
  </si>
  <si>
    <t>2.4</t>
  </si>
  <si>
    <t>2.5</t>
  </si>
  <si>
    <t>2.6</t>
  </si>
  <si>
    <t>2.7</t>
  </si>
  <si>
    <t>3.9</t>
  </si>
  <si>
    <t>3.0</t>
  </si>
  <si>
    <t>Demontáž garnyží</t>
  </si>
  <si>
    <t>Montáž garnyží</t>
  </si>
  <si>
    <r>
      <t>m</t>
    </r>
    <r>
      <rPr>
        <sz val="8"/>
        <rFont val="Calibri"/>
        <family val="2"/>
        <charset val="238"/>
      </rPr>
      <t>²</t>
    </r>
  </si>
  <si>
    <t>Demontáž dřevěného obložení</t>
  </si>
  <si>
    <t>Demontáž dřevěných lišt</t>
  </si>
  <si>
    <t>Podhled minerální hladký bílý (kazetové desky) 600x600mm</t>
  </si>
  <si>
    <t>Instalace AL profilů</t>
  </si>
  <si>
    <t>Instalace kazetových desek</t>
  </si>
  <si>
    <t>4.6</t>
  </si>
  <si>
    <t>Kotvící prvky a ostatní materiál</t>
  </si>
  <si>
    <t>4. Instalace rastrových podhledů</t>
  </si>
  <si>
    <t>6. Zednické práce</t>
  </si>
  <si>
    <t>9. Povrchové úpravy</t>
  </si>
  <si>
    <t>10. Výmalba</t>
  </si>
  <si>
    <t>11. Elektroinstalace</t>
  </si>
  <si>
    <t>Potažení výztužné sítě(perlinky) do stěrky</t>
  </si>
  <si>
    <t>Potažení a vyrovnání vnitřní vápenité omítky</t>
  </si>
  <si>
    <t>12. Úklid staveniště</t>
  </si>
  <si>
    <t>11.8</t>
  </si>
  <si>
    <t>10.7</t>
  </si>
  <si>
    <t>Úklid po bouracích pracech</t>
  </si>
  <si>
    <t>Úklid po stavebních pracech</t>
  </si>
  <si>
    <t>Finální úklid k předání díla</t>
  </si>
  <si>
    <t>Úklid po malířských a natěračských pracech</t>
  </si>
  <si>
    <t>Nátěr penetrace</t>
  </si>
  <si>
    <t>6.0</t>
  </si>
  <si>
    <t>Proražení otvorů a nachystání drážek pro elektroinstalace</t>
  </si>
  <si>
    <t>Nátěr hloubkovou penetrací</t>
  </si>
  <si>
    <t>PRÁCE</t>
  </si>
  <si>
    <t>MATERIÁL A NÁKLADY</t>
  </si>
  <si>
    <t>Omítka akrylátová - marmolit jemnozrný</t>
  </si>
  <si>
    <t>Vnitřní vápenitý štuk - omítka</t>
  </si>
  <si>
    <t>Hrubá - omítka</t>
  </si>
  <si>
    <t>Hrubá výplň rýh po elektroinstalci</t>
  </si>
  <si>
    <t>Ostatní materiál pro rovnání podkladů</t>
  </si>
  <si>
    <t>Rovnání podkladů kolem oken a dveří</t>
  </si>
  <si>
    <t>Ostatní materiál -ředila, štětce, brusné plátna atp.</t>
  </si>
  <si>
    <t>Přesun hmot</t>
  </si>
  <si>
    <t>Výmalba 2. vrstvy</t>
  </si>
  <si>
    <t>Ventil termostatický,  IVAR.VS DN 10, s termostatickou hlavicí IVAR.T 5000</t>
  </si>
  <si>
    <t>Broušení -příprava podlkadů pro nátěr -zárubně</t>
  </si>
  <si>
    <t>Barva akrylátová - pro nátěr zárubní 2. vrstvy</t>
  </si>
  <si>
    <t>Nátěr zárubní 2. vrstvy</t>
  </si>
  <si>
    <t>LED světla kazetové 600x600mm (podlhedové)  - 2ks pokoj / 9ks kulturní místnost</t>
  </si>
  <si>
    <t>11.9</t>
  </si>
  <si>
    <t>Revize elektro</t>
  </si>
  <si>
    <t>Elektromareiál -kabely CYKY 2,5 pro zásuvkový okruh 10.pokojů</t>
  </si>
  <si>
    <t xml:space="preserve">Elektromareiál -kabely CYKY 1,5 pro dva okruhy osvětlení 10.pokojů </t>
  </si>
  <si>
    <t>Instalace světelných elektrorozvodů</t>
  </si>
  <si>
    <t>Instalace LED svítidel a odzkoušení</t>
  </si>
  <si>
    <t>Instalace zásuvkových elektrorozvodů a odzkoušení</t>
  </si>
  <si>
    <t>Elektromareiál - krabice, svorkovnice, WAGO spojky atp.</t>
  </si>
  <si>
    <t>Dvouvypínače včetně krabice pro pokoje</t>
  </si>
  <si>
    <t>Barva oděruvzdorná jednobarevná</t>
  </si>
  <si>
    <t>Výmalba oděruvzdorné barvy</t>
  </si>
  <si>
    <t>5.11</t>
  </si>
  <si>
    <t>3.10</t>
  </si>
  <si>
    <t>3.11</t>
  </si>
  <si>
    <t>6.10</t>
  </si>
  <si>
    <t>6.11</t>
  </si>
  <si>
    <t>6.12</t>
  </si>
  <si>
    <t>6.13</t>
  </si>
  <si>
    <t>6.14</t>
  </si>
  <si>
    <t>11.10</t>
  </si>
  <si>
    <t>11.11</t>
  </si>
  <si>
    <t>11.12</t>
  </si>
  <si>
    <t>11.13</t>
  </si>
  <si>
    <t>11.14</t>
  </si>
  <si>
    <t>11.15</t>
  </si>
  <si>
    <t>Odstranění koberců lepených</t>
  </si>
  <si>
    <t>Napuštění otopné soustavy, kontrola netěsností, případné přetěsnění a odvzdušnění ot.s.</t>
  </si>
  <si>
    <t>2.8</t>
  </si>
  <si>
    <t>Přesun hmot pro opravy a údržbu do výšky 6m</t>
  </si>
  <si>
    <t>Odstranění lepidla po kobercích</t>
  </si>
  <si>
    <t xml:space="preserve">Poplatek za likvidaci odpadů </t>
  </si>
  <si>
    <t>Přesun hmot - radiátory</t>
  </si>
  <si>
    <t>4.7</t>
  </si>
  <si>
    <t>5.12</t>
  </si>
  <si>
    <t>6.15</t>
  </si>
  <si>
    <t>11.16</t>
  </si>
  <si>
    <t>6.16</t>
  </si>
  <si>
    <t>Potažení a vyrovnání omítky akrylátové - marmolit</t>
  </si>
  <si>
    <t>Podlahový soklík z PVC / vinyl</t>
  </si>
  <si>
    <t>Lepidlo pro lepení PVC / vinyl</t>
  </si>
  <si>
    <t>Lepení podlahových soklíků z PVC / vinyl</t>
  </si>
  <si>
    <t>Lepení povlakových podlah z dílců PVC / vinyl</t>
  </si>
  <si>
    <t>Elektromareiál -kabely CYKY 1,5 pro tři okruhy osvětlení kulturní místnosti</t>
  </si>
  <si>
    <t>Elektromareiál -kabely CYKY 2,5 pro zásuvkové okruhy - kulturní místnosti</t>
  </si>
  <si>
    <r>
      <t>Podlaha lepená PVC / vinyl -</t>
    </r>
    <r>
      <rPr>
        <b/>
        <sz val="8"/>
        <rFont val="Arial CE"/>
        <charset val="238"/>
      </rPr>
      <t>po odsouhlasení vzorku</t>
    </r>
  </si>
  <si>
    <t>Broušení -příprava podlkadů pro nátěr -radiátory</t>
  </si>
  <si>
    <t>Broušení -příprava podlkadů pro nátěr - prahy, věšáky a police</t>
  </si>
  <si>
    <t>Vypínač včetně krabice pro kulturní místnost</t>
  </si>
  <si>
    <t>7.1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</si>
  <si>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</si>
  <si>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</si>
  <si>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</si>
  <si>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</si>
  <si>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</si>
  <si>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</si>
  <si>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</si>
  <si>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</si>
  <si>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</si>
  <si>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K zakázce: SOŠ a SOU Lanškroun – rekonstrukce 10ks pokojů a 1ks společenské místnosti DM</t>
  </si>
  <si>
    <t>Dvouzásuvky včetně krabice - pokoje 4ks / kulturní místnost 4ks</t>
  </si>
  <si>
    <t>Vedlejší náklady</t>
  </si>
  <si>
    <t>2.9</t>
  </si>
  <si>
    <t>Ostatní materiál - koudel, lepidlo atp.</t>
  </si>
  <si>
    <t>Ostatní materiál -spojovací materiál atp.</t>
  </si>
  <si>
    <t>7. Lešení</t>
  </si>
  <si>
    <t>8. Přesun hmot a výtahy</t>
  </si>
  <si>
    <t>DPH</t>
  </si>
  <si>
    <t>Celkem [CZK]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</si>
</sst>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sz val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Border="1" applyAlignment="1">
      <alignment vertical="top" shrinkToFit="1"/>
    </xf>
    <xf numFmtId="164" fontId="1" fillId="0" borderId="0" xfId="0" applyNumberFormat="1" applyFont="1" applyFill="1" applyBorder="1" applyAlignment="1">
      <alignment vertical="top" shrinkToFi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3" borderId="4" xfId="0" applyFill="1" applyBorder="1" applyProtection="1">
      <protection locked="0"/>
    </xf>
    <xf numFmtId="164" fontId="1" fillId="0" borderId="1" xfId="0" applyNumberFormat="1" applyFont="1" applyBorder="1" applyAlignment="1" applyProtection="1">
      <alignment vertical="top" shrinkToFit="1"/>
      <protection locked="0"/>
    </xf>
    <xf numFmtId="164" fontId="1" fillId="0" borderId="7" xfId="0" applyNumberFormat="1" applyFont="1" applyBorder="1" applyAlignment="1" applyProtection="1">
      <alignment vertical="top" shrinkToFit="1"/>
      <protection locked="0"/>
    </xf>
    <xf numFmtId="164" fontId="1" fillId="0" borderId="9" xfId="0" applyNumberFormat="1" applyFont="1" applyBorder="1" applyAlignment="1" applyProtection="1">
      <alignment vertical="top" shrinkToFit="1"/>
      <protection locked="0"/>
    </xf>
    <xf numFmtId="0" fontId="8" fillId="0" borderId="1" xfId="0" applyFont="1" applyFill="1" applyBorder="1" applyProtection="1">
      <protection locked="0"/>
    </xf>
    <xf numFmtId="4" fontId="1" fillId="0" borderId="2" xfId="0" applyNumberFormat="1" applyFont="1" applyBorder="1" applyAlignment="1" applyProtection="1">
      <alignment vertical="top" shrinkToFit="1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4" fontId="8" fillId="0" borderId="1" xfId="0" applyNumberFormat="1" applyFont="1" applyFill="1" applyBorder="1" applyAlignment="1" applyProtection="1">
      <alignment vertical="top" shrinkToFit="1"/>
      <protection locked="0"/>
    </xf>
    <xf numFmtId="4" fontId="0" fillId="0" borderId="1" xfId="0" applyNumberFormat="1" applyFill="1" applyBorder="1" applyAlignment="1" applyProtection="1">
      <alignment vertical="top" shrinkToFit="1"/>
      <protection locked="0"/>
    </xf>
    <xf numFmtId="4" fontId="1" fillId="0" borderId="9" xfId="0" applyNumberFormat="1" applyFont="1" applyBorder="1" applyAlignment="1" applyProtection="1">
      <alignment vertical="top" shrinkToFit="1"/>
      <protection locked="0"/>
    </xf>
    <xf numFmtId="4" fontId="1" fillId="0" borderId="1" xfId="0" applyNumberFormat="1" applyFont="1" applyBorder="1" applyAlignment="1" applyProtection="1">
      <alignment vertical="top" shrinkToFit="1"/>
      <protection locked="0"/>
    </xf>
    <xf numFmtId="164" fontId="1" fillId="0" borderId="10" xfId="0" applyNumberFormat="1" applyFont="1" applyBorder="1" applyAlignment="1" applyProtection="1">
      <alignment vertical="top" shrinkToFit="1"/>
      <protection locked="0"/>
    </xf>
    <xf numFmtId="2" fontId="9" fillId="0" borderId="1" xfId="0" applyNumberFormat="1" applyFont="1" applyFill="1" applyBorder="1" applyAlignment="1" applyProtection="1">
      <alignment horizontal="right"/>
      <protection locked="0"/>
    </xf>
    <xf numFmtId="2" fontId="9" fillId="4" borderId="30" xfId="0" applyNumberFormat="1" applyFont="1" applyFill="1" applyBorder="1" applyAlignment="1" applyProtection="1">
      <alignment horizontal="right"/>
      <protection locked="0"/>
    </xf>
    <xf numFmtId="2" fontId="9" fillId="0" borderId="22" xfId="0" applyNumberFormat="1" applyFont="1" applyFill="1" applyBorder="1" applyAlignment="1" applyProtection="1">
      <alignment horizontal="right"/>
      <protection locked="0"/>
    </xf>
    <xf numFmtId="2" fontId="9" fillId="5" borderId="9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Protection="1"/>
    <xf numFmtId="0" fontId="0" fillId="0" borderId="0" xfId="0" applyFill="1" applyBorder="1" applyProtection="1"/>
    <xf numFmtId="49" fontId="0" fillId="2" borderId="13" xfId="0" applyNumberFormat="1" applyFill="1" applyBorder="1" applyProtection="1"/>
    <xf numFmtId="49" fontId="0" fillId="2" borderId="14" xfId="0" applyNumberFormat="1" applyFill="1" applyBorder="1" applyProtection="1"/>
    <xf numFmtId="0" fontId="0" fillId="2" borderId="14" xfId="0" applyFill="1" applyBorder="1" applyProtection="1"/>
    <xf numFmtId="0" fontId="0" fillId="2" borderId="16" xfId="0" applyFill="1" applyBorder="1" applyProtection="1"/>
    <xf numFmtId="0" fontId="0" fillId="2" borderId="17" xfId="0" applyFill="1" applyBorder="1" applyAlignment="1" applyProtection="1">
      <alignment horizontal="center"/>
    </xf>
    <xf numFmtId="0" fontId="0" fillId="3" borderId="3" xfId="0" applyNumberFormat="1" applyFill="1" applyBorder="1" applyAlignment="1" applyProtection="1">
      <alignment vertical="top"/>
    </xf>
    <xf numFmtId="0" fontId="0" fillId="3" borderId="4" xfId="0" applyNumberFormat="1" applyFill="1" applyBorder="1" applyAlignment="1" applyProtection="1">
      <alignment horizontal="left" vertical="top" wrapText="1"/>
    </xf>
    <xf numFmtId="0" fontId="0" fillId="3" borderId="4" xfId="0" applyFill="1" applyBorder="1" applyAlignment="1" applyProtection="1">
      <alignment vertical="top" shrinkToFit="1"/>
    </xf>
    <xf numFmtId="164" fontId="0" fillId="3" borderId="4" xfId="0" applyNumberFormat="1" applyFill="1" applyBorder="1" applyAlignment="1" applyProtection="1">
      <alignment vertical="top" shrinkToFit="1"/>
    </xf>
    <xf numFmtId="0" fontId="0" fillId="3" borderId="4" xfId="0" applyFill="1" applyBorder="1" applyProtection="1"/>
    <xf numFmtId="164" fontId="7" fillId="3" borderId="5" xfId="0" applyNumberFormat="1" applyFont="1" applyFill="1" applyBorder="1" applyProtection="1"/>
    <xf numFmtId="49" fontId="1" fillId="0" borderId="6" xfId="0" applyNumberFormat="1" applyFont="1" applyFill="1" applyBorder="1" applyAlignment="1" applyProtection="1">
      <alignment horizontal="right" vertical="top"/>
    </xf>
    <xf numFmtId="0" fontId="1" fillId="6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vertical="top" shrinkToFit="1"/>
    </xf>
    <xf numFmtId="164" fontId="1" fillId="0" borderId="1" xfId="0" applyNumberFormat="1" applyFont="1" applyBorder="1" applyAlignment="1" applyProtection="1">
      <alignment vertical="top" shrinkToFi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vertical="top" shrinkToFit="1"/>
    </xf>
    <xf numFmtId="49" fontId="1" fillId="2" borderId="1" xfId="0" applyNumberFormat="1" applyFont="1" applyFill="1" applyBorder="1" applyAlignment="1" applyProtection="1">
      <alignment horizontal="left" vertical="top" wrapText="1"/>
    </xf>
    <xf numFmtId="164" fontId="1" fillId="0" borderId="2" xfId="0" applyNumberFormat="1" applyFont="1" applyBorder="1" applyAlignment="1" applyProtection="1">
      <alignment vertical="top" shrinkToFit="1"/>
    </xf>
    <xf numFmtId="49" fontId="1" fillId="0" borderId="8" xfId="0" applyNumberFormat="1" applyFont="1" applyFill="1" applyBorder="1" applyAlignment="1" applyProtection="1">
      <alignment horizontal="right" vertical="top"/>
    </xf>
    <xf numFmtId="49" fontId="1" fillId="2" borderId="9" xfId="0" applyNumberFormat="1" applyFont="1" applyFill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vertical="top" shrinkToFit="1"/>
    </xf>
    <xf numFmtId="164" fontId="1" fillId="0" borderId="9" xfId="0" applyNumberFormat="1" applyFont="1" applyBorder="1" applyAlignment="1" applyProtection="1">
      <alignment vertical="top" shrinkToFit="1"/>
    </xf>
    <xf numFmtId="0" fontId="0" fillId="3" borderId="23" xfId="0" applyNumberFormat="1" applyFill="1" applyBorder="1" applyAlignment="1" applyProtection="1">
      <alignment vertical="top"/>
    </xf>
    <xf numFmtId="0" fontId="0" fillId="3" borderId="22" xfId="0" applyNumberFormat="1" applyFill="1" applyBorder="1" applyAlignment="1" applyProtection="1">
      <alignment horizontal="left" vertical="top" wrapText="1"/>
    </xf>
    <xf numFmtId="0" fontId="0" fillId="3" borderId="22" xfId="0" applyFill="1" applyBorder="1" applyAlignment="1" applyProtection="1">
      <alignment vertical="top" shrinkToFit="1"/>
    </xf>
    <xf numFmtId="164" fontId="0" fillId="3" borderId="22" xfId="0" applyNumberFormat="1" applyFill="1" applyBorder="1" applyAlignment="1" applyProtection="1">
      <alignment vertical="top" shrinkToFit="1"/>
    </xf>
    <xf numFmtId="49" fontId="1" fillId="0" borderId="11" xfId="0" applyNumberFormat="1" applyFont="1" applyFill="1" applyBorder="1" applyAlignment="1" applyProtection="1">
      <alignment horizontal="right" vertical="top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7" fillId="6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vertical="top" shrinkToFi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49" fontId="7" fillId="2" borderId="9" xfId="0" applyNumberFormat="1" applyFont="1" applyFill="1" applyBorder="1" applyAlignment="1" applyProtection="1">
      <alignment horizontal="left" vertical="top" wrapText="1"/>
    </xf>
    <xf numFmtId="0" fontId="0" fillId="3" borderId="13" xfId="0" applyNumberFormat="1" applyFill="1" applyBorder="1" applyAlignment="1" applyProtection="1">
      <alignment vertical="top"/>
    </xf>
    <xf numFmtId="0" fontId="0" fillId="3" borderId="14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vertical="top" shrinkToFit="1"/>
    </xf>
    <xf numFmtId="164" fontId="0" fillId="3" borderId="14" xfId="0" applyNumberFormat="1" applyFill="1" applyBorder="1" applyAlignment="1" applyProtection="1">
      <alignment vertical="top" shrinkToFit="1"/>
    </xf>
    <xf numFmtId="0" fontId="1" fillId="2" borderId="9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/>
    </xf>
    <xf numFmtId="0" fontId="6" fillId="3" borderId="22" xfId="0" applyNumberFormat="1" applyFont="1" applyFill="1" applyBorder="1" applyAlignment="1" applyProtection="1">
      <alignment horizontal="left" vertical="top" wrapText="1"/>
    </xf>
    <xf numFmtId="0" fontId="0" fillId="3" borderId="25" xfId="0" applyFill="1" applyBorder="1" applyAlignment="1" applyProtection="1">
      <alignment vertical="top" shrinkToFit="1"/>
    </xf>
    <xf numFmtId="0" fontId="7" fillId="2" borderId="22" xfId="0" applyNumberFormat="1" applyFont="1" applyFill="1" applyBorder="1" applyAlignment="1" applyProtection="1">
      <alignment horizontal="left" vertical="top" wrapText="1"/>
    </xf>
    <xf numFmtId="49" fontId="1" fillId="6" borderId="1" xfId="0" applyNumberFormat="1" applyFont="1" applyFill="1" applyBorder="1" applyAlignment="1" applyProtection="1">
      <alignment horizontal="left" vertical="top" wrapText="1"/>
    </xf>
    <xf numFmtId="49" fontId="1" fillId="2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/>
    </xf>
    <xf numFmtId="0" fontId="0" fillId="3" borderId="3" xfId="0" applyNumberFormat="1" applyFill="1" applyBorder="1" applyAlignment="1" applyProtection="1">
      <alignment horizontal="left" vertical="top" wrapText="1"/>
    </xf>
    <xf numFmtId="0" fontId="0" fillId="3" borderId="18" xfId="0" applyFill="1" applyBorder="1" applyAlignment="1" applyProtection="1">
      <alignment vertical="top" shrinkToFit="1"/>
    </xf>
    <xf numFmtId="0" fontId="1" fillId="6" borderId="2" xfId="0" applyNumberFormat="1" applyFont="1" applyFill="1" applyBorder="1" applyAlignment="1" applyProtection="1">
      <alignment horizontal="left" vertical="top" wrapText="1"/>
    </xf>
    <xf numFmtId="164" fontId="0" fillId="0" borderId="2" xfId="0" applyNumberFormat="1" applyFill="1" applyBorder="1" applyAlignment="1" applyProtection="1">
      <alignment vertical="top" shrinkToFit="1"/>
    </xf>
    <xf numFmtId="0" fontId="0" fillId="3" borderId="21" xfId="0" applyNumberFormat="1" applyFill="1" applyBorder="1" applyAlignment="1" applyProtection="1">
      <alignment vertical="top"/>
    </xf>
    <xf numFmtId="0" fontId="1" fillId="2" borderId="19" xfId="0" applyNumberFormat="1" applyFont="1" applyFill="1" applyBorder="1" applyAlignment="1" applyProtection="1">
      <alignment horizontal="left" vertical="top" wrapText="1"/>
    </xf>
    <xf numFmtId="0" fontId="1" fillId="0" borderId="20" xfId="0" applyFont="1" applyBorder="1" applyAlignment="1" applyProtection="1">
      <alignment vertical="top" shrinkToFit="1"/>
    </xf>
    <xf numFmtId="164" fontId="1" fillId="0" borderId="19" xfId="0" applyNumberFormat="1" applyFont="1" applyBorder="1" applyAlignment="1" applyProtection="1">
      <alignment vertical="top" shrinkToFi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164" fontId="0" fillId="0" borderId="1" xfId="0" applyNumberFormat="1" applyFill="1" applyBorder="1" applyAlignment="1" applyProtection="1">
      <alignment vertical="top" shrinkToFit="1"/>
    </xf>
    <xf numFmtId="49" fontId="1" fillId="6" borderId="2" xfId="0" applyNumberFormat="1" applyFont="1" applyFill="1" applyBorder="1" applyAlignment="1" applyProtection="1">
      <alignment horizontal="left" vertical="top" wrapText="1"/>
    </xf>
    <xf numFmtId="0" fontId="1" fillId="6" borderId="9" xfId="0" applyNumberFormat="1" applyFont="1" applyFill="1" applyBorder="1" applyAlignment="1" applyProtection="1">
      <alignment horizontal="left" vertical="top" wrapText="1"/>
    </xf>
    <xf numFmtId="0" fontId="0" fillId="6" borderId="3" xfId="0" applyFill="1" applyBorder="1" applyProtection="1"/>
    <xf numFmtId="0" fontId="0" fillId="0" borderId="5" xfId="0" applyBorder="1" applyProtection="1"/>
    <xf numFmtId="0" fontId="0" fillId="2" borderId="8" xfId="0" applyFill="1" applyBorder="1" applyProtection="1"/>
    <xf numFmtId="0" fontId="0" fillId="0" borderId="10" xfId="0" applyBorder="1" applyProtection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3" borderId="3" xfId="0" applyNumberFormat="1" applyFont="1" applyFill="1" applyBorder="1" applyAlignment="1" applyProtection="1">
      <alignment vertical="top"/>
    </xf>
    <xf numFmtId="2" fontId="9" fillId="3" borderId="4" xfId="0" applyNumberFormat="1" applyFont="1" applyFill="1" applyBorder="1" applyAlignment="1" applyProtection="1">
      <alignment horizontal="right"/>
    </xf>
    <xf numFmtId="49" fontId="3" fillId="3" borderId="5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right"/>
    </xf>
    <xf numFmtId="49" fontId="3" fillId="0" borderId="7" xfId="0" applyNumberFormat="1" applyFont="1" applyFill="1" applyBorder="1" applyAlignment="1" applyProtection="1">
      <alignment horizontal="left"/>
    </xf>
    <xf numFmtId="0" fontId="12" fillId="3" borderId="6" xfId="0" applyNumberFormat="1" applyFont="1" applyFill="1" applyBorder="1" applyAlignment="1" applyProtection="1">
      <alignment vertical="top"/>
    </xf>
    <xf numFmtId="2" fontId="9" fillId="3" borderId="1" xfId="0" applyNumberFormat="1" applyFont="1" applyFill="1" applyBorder="1" applyAlignment="1" applyProtection="1">
      <alignment horizontal="right"/>
    </xf>
    <xf numFmtId="49" fontId="3" fillId="3" borderId="7" xfId="0" applyNumberFormat="1" applyFont="1" applyFill="1" applyBorder="1" applyAlignment="1" applyProtection="1">
      <alignment horizontal="left"/>
    </xf>
    <xf numFmtId="0" fontId="12" fillId="3" borderId="6" xfId="0" applyNumberFormat="1" applyFont="1" applyFill="1" applyBorder="1" applyAlignment="1" applyProtection="1">
      <alignment horizontal="left" vertical="top" wrapText="1"/>
    </xf>
    <xf numFmtId="0" fontId="12" fillId="3" borderId="11" xfId="0" applyNumberFormat="1" applyFont="1" applyFill="1" applyBorder="1" applyAlignment="1" applyProtection="1">
      <alignment vertical="top"/>
    </xf>
    <xf numFmtId="2" fontId="9" fillId="3" borderId="2" xfId="0" applyNumberFormat="1" applyFont="1" applyFill="1" applyBorder="1" applyAlignment="1" applyProtection="1">
      <alignment horizontal="right"/>
    </xf>
    <xf numFmtId="49" fontId="3" fillId="3" borderId="12" xfId="0" applyNumberFormat="1" applyFont="1" applyFill="1" applyBorder="1" applyAlignment="1" applyProtection="1">
      <alignment horizontal="left"/>
    </xf>
    <xf numFmtId="0" fontId="10" fillId="4" borderId="27" xfId="0" applyNumberFormat="1" applyFont="1" applyFill="1" applyBorder="1" applyAlignment="1" applyProtection="1"/>
    <xf numFmtId="0" fontId="10" fillId="0" borderId="28" xfId="0" applyFont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left"/>
    </xf>
    <xf numFmtId="0" fontId="4" fillId="5" borderId="26" xfId="0" applyFont="1" applyFill="1" applyBorder="1" applyAlignment="1" applyProtection="1">
      <alignment horizontal="left"/>
    </xf>
    <xf numFmtId="49" fontId="3" fillId="4" borderId="31" xfId="0" applyNumberFormat="1" applyFont="1" applyFill="1" applyBorder="1" applyAlignment="1" applyProtection="1">
      <alignment horizontal="left"/>
    </xf>
    <xf numFmtId="49" fontId="3" fillId="0" borderId="24" xfId="0" applyNumberFormat="1" applyFont="1" applyFill="1" applyBorder="1" applyAlignment="1" applyProtection="1">
      <alignment horizontal="left"/>
    </xf>
    <xf numFmtId="49" fontId="3" fillId="5" borderId="10" xfId="0" applyNumberFormat="1" applyFont="1" applyFill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topLeftCell="A106" zoomScale="115" zoomScaleNormal="115" workbookViewId="0">
      <selection activeCell="G110" sqref="G110"/>
    </sheetView>
  </sheetViews>
  <sheetFormatPr defaultRowHeight="15" x14ac:dyDescent="0.25"/>
  <cols>
    <col min="1" max="1" width="3.140625" customWidth="1"/>
    <col min="2" max="2" width="6.85546875" customWidth="1"/>
    <col min="3" max="3" width="34.140625" customWidth="1"/>
    <col min="4" max="4" width="45.28515625" customWidth="1"/>
    <col min="8" max="8" width="18.5703125" customWidth="1"/>
  </cols>
  <sheetData>
    <row r="1" spans="1:10" ht="9" customHeight="1" x14ac:dyDescent="0.25">
      <c r="A1" s="21"/>
      <c r="B1" s="21"/>
      <c r="C1" s="21"/>
      <c r="D1" s="21"/>
      <c r="E1" s="21"/>
      <c r="F1" s="21"/>
      <c r="G1" s="21"/>
      <c r="H1" s="21"/>
      <c r="I1" s="3"/>
      <c r="J1" s="3"/>
    </row>
    <row r="2" spans="1:10" ht="34.5" customHeight="1" x14ac:dyDescent="0.35">
      <c r="A2" s="21"/>
      <c r="B2" s="22"/>
      <c r="C2" s="23" t="s">
        <v>9</v>
      </c>
      <c r="D2" s="23"/>
      <c r="E2" s="23"/>
      <c r="F2" s="23"/>
      <c r="G2" s="23"/>
      <c r="H2" s="23"/>
      <c r="I2" s="3"/>
      <c r="J2" s="3"/>
    </row>
    <row r="3" spans="1:10" ht="27" customHeight="1" x14ac:dyDescent="0.25">
      <c r="A3" s="21"/>
      <c r="B3" s="24"/>
      <c r="C3" s="25" t="s">
        <v>220</v>
      </c>
      <c r="D3" s="25"/>
      <c r="E3" s="25"/>
      <c r="F3" s="25"/>
      <c r="G3" s="25"/>
      <c r="H3" s="25"/>
      <c r="I3" s="3"/>
      <c r="J3" s="3"/>
    </row>
    <row r="4" spans="1:10" ht="6" customHeight="1" x14ac:dyDescent="0.25">
      <c r="A4" s="21"/>
      <c r="B4" s="26"/>
      <c r="C4" s="24"/>
      <c r="D4" s="27"/>
      <c r="E4" s="28"/>
      <c r="F4" s="28"/>
      <c r="G4" s="28"/>
      <c r="H4" s="28"/>
      <c r="I4" s="3"/>
      <c r="J4" s="3"/>
    </row>
    <row r="5" spans="1:10" ht="5.25" customHeight="1" thickBot="1" x14ac:dyDescent="0.3">
      <c r="A5" s="21"/>
      <c r="B5" s="21"/>
      <c r="C5" s="29"/>
      <c r="D5" s="29"/>
      <c r="E5" s="21"/>
      <c r="F5" s="21"/>
      <c r="G5" s="21"/>
      <c r="H5" s="21"/>
      <c r="I5" s="3"/>
      <c r="J5" s="3"/>
    </row>
    <row r="6" spans="1:10" ht="15.75" thickBot="1" x14ac:dyDescent="0.3">
      <c r="A6" s="21"/>
      <c r="B6" s="30"/>
      <c r="C6" s="31" t="s">
        <v>84</v>
      </c>
      <c r="D6" s="32"/>
      <c r="E6" s="33" t="s">
        <v>0</v>
      </c>
      <c r="F6" s="33" t="s">
        <v>1</v>
      </c>
      <c r="G6" s="34" t="s">
        <v>2</v>
      </c>
      <c r="H6" s="35" t="s">
        <v>229</v>
      </c>
      <c r="I6" s="4"/>
      <c r="J6" s="4"/>
    </row>
    <row r="7" spans="1:10" x14ac:dyDescent="0.25">
      <c r="A7" s="21"/>
      <c r="B7" s="30"/>
      <c r="C7" s="36" t="s">
        <v>80</v>
      </c>
      <c r="D7" s="37"/>
      <c r="E7" s="38"/>
      <c r="F7" s="39"/>
      <c r="G7" s="40"/>
      <c r="H7" s="41">
        <f>SUM(H8:H10)</f>
        <v>0</v>
      </c>
      <c r="I7" s="4"/>
      <c r="J7" s="4"/>
    </row>
    <row r="8" spans="1:10" x14ac:dyDescent="0.25">
      <c r="A8" s="21"/>
      <c r="B8" s="30"/>
      <c r="C8" s="42" t="s">
        <v>17</v>
      </c>
      <c r="D8" s="43" t="s">
        <v>83</v>
      </c>
      <c r="E8" s="44" t="s">
        <v>4</v>
      </c>
      <c r="F8" s="45">
        <v>13</v>
      </c>
      <c r="G8" s="6">
        <v>0</v>
      </c>
      <c r="H8" s="7">
        <v>0</v>
      </c>
      <c r="I8" s="4"/>
      <c r="J8" s="4"/>
    </row>
    <row r="9" spans="1:10" x14ac:dyDescent="0.25">
      <c r="A9" s="21"/>
      <c r="B9" s="30"/>
      <c r="C9" s="42" t="s">
        <v>81</v>
      </c>
      <c r="D9" s="43" t="s">
        <v>192</v>
      </c>
      <c r="E9" s="44" t="s">
        <v>4</v>
      </c>
      <c r="F9" s="45">
        <v>13</v>
      </c>
      <c r="G9" s="6">
        <v>0</v>
      </c>
      <c r="H9" s="7">
        <v>0</v>
      </c>
      <c r="I9" s="4"/>
      <c r="J9" s="4"/>
    </row>
    <row r="10" spans="1:10" ht="15.75" thickBot="1" x14ac:dyDescent="0.3">
      <c r="A10" s="21"/>
      <c r="B10" s="30"/>
      <c r="C10" s="42" t="s">
        <v>82</v>
      </c>
      <c r="D10" s="46" t="s">
        <v>155</v>
      </c>
      <c r="E10" s="44" t="s">
        <v>4</v>
      </c>
      <c r="F10" s="45">
        <v>13</v>
      </c>
      <c r="G10" s="6">
        <v>0</v>
      </c>
      <c r="H10" s="7">
        <v>0</v>
      </c>
      <c r="I10" s="4"/>
      <c r="J10" s="4"/>
    </row>
    <row r="11" spans="1:10" x14ac:dyDescent="0.25">
      <c r="A11" s="21"/>
      <c r="B11" s="30"/>
      <c r="C11" s="36" t="s">
        <v>21</v>
      </c>
      <c r="D11" s="37"/>
      <c r="E11" s="38"/>
      <c r="F11" s="39"/>
      <c r="G11" s="5"/>
      <c r="H11" s="41">
        <f>SUM(H12:H20)</f>
        <v>0</v>
      </c>
      <c r="I11" s="4"/>
      <c r="J11" s="4"/>
    </row>
    <row r="12" spans="1:10" ht="22.5" x14ac:dyDescent="0.25">
      <c r="A12" s="21"/>
      <c r="B12" s="30"/>
      <c r="C12" s="42" t="s">
        <v>19</v>
      </c>
      <c r="D12" s="43" t="s">
        <v>157</v>
      </c>
      <c r="E12" s="44" t="s">
        <v>79</v>
      </c>
      <c r="F12" s="45">
        <v>13</v>
      </c>
      <c r="G12" s="6">
        <v>0</v>
      </c>
      <c r="H12" s="7">
        <v>0</v>
      </c>
      <c r="I12" s="4"/>
      <c r="J12" s="4"/>
    </row>
    <row r="13" spans="1:10" x14ac:dyDescent="0.25">
      <c r="A13" s="21"/>
      <c r="B13" s="30"/>
      <c r="C13" s="42" t="s">
        <v>18</v>
      </c>
      <c r="D13" s="43" t="s">
        <v>224</v>
      </c>
      <c r="E13" s="47" t="s">
        <v>5</v>
      </c>
      <c r="F13" s="45"/>
      <c r="G13" s="6"/>
      <c r="H13" s="7">
        <v>0</v>
      </c>
      <c r="I13" s="4"/>
      <c r="J13" s="4"/>
    </row>
    <row r="14" spans="1:10" x14ac:dyDescent="0.25">
      <c r="A14" s="21"/>
      <c r="B14" s="30"/>
      <c r="C14" s="42" t="s">
        <v>20</v>
      </c>
      <c r="D14" s="46" t="s">
        <v>107</v>
      </c>
      <c r="E14" s="44"/>
      <c r="F14" s="45">
        <v>13</v>
      </c>
      <c r="G14" s="6">
        <v>0</v>
      </c>
      <c r="H14" s="7">
        <v>0</v>
      </c>
      <c r="I14" s="4"/>
      <c r="J14" s="4"/>
    </row>
    <row r="15" spans="1:10" x14ac:dyDescent="0.25">
      <c r="A15" s="21"/>
      <c r="B15" s="30"/>
      <c r="C15" s="42" t="s">
        <v>112</v>
      </c>
      <c r="D15" s="46" t="s">
        <v>108</v>
      </c>
      <c r="E15" s="44"/>
      <c r="F15" s="45">
        <v>13</v>
      </c>
      <c r="G15" s="6">
        <v>0</v>
      </c>
      <c r="H15" s="7">
        <v>0</v>
      </c>
      <c r="I15" s="4"/>
      <c r="J15" s="4"/>
    </row>
    <row r="16" spans="1:10" x14ac:dyDescent="0.25">
      <c r="A16" s="21"/>
      <c r="B16" s="30"/>
      <c r="C16" s="42" t="s">
        <v>113</v>
      </c>
      <c r="D16" s="46" t="s">
        <v>110</v>
      </c>
      <c r="E16" s="44"/>
      <c r="F16" s="45">
        <v>13</v>
      </c>
      <c r="G16" s="6">
        <v>0</v>
      </c>
      <c r="H16" s="7">
        <v>0</v>
      </c>
      <c r="I16" s="4"/>
      <c r="J16" s="4"/>
    </row>
    <row r="17" spans="1:11" x14ac:dyDescent="0.25">
      <c r="A17" s="21"/>
      <c r="B17" s="30"/>
      <c r="C17" s="42" t="s">
        <v>114</v>
      </c>
      <c r="D17" s="46" t="s">
        <v>109</v>
      </c>
      <c r="E17" s="44"/>
      <c r="F17" s="45">
        <v>13</v>
      </c>
      <c r="G17" s="6">
        <v>0</v>
      </c>
      <c r="H17" s="7">
        <v>0</v>
      </c>
      <c r="I17" s="4"/>
      <c r="J17" s="4"/>
      <c r="K17" s="21"/>
    </row>
    <row r="18" spans="1:11" x14ac:dyDescent="0.25">
      <c r="A18" s="21"/>
      <c r="B18" s="30"/>
      <c r="C18" s="42" t="s">
        <v>115</v>
      </c>
      <c r="D18" s="48" t="s">
        <v>111</v>
      </c>
      <c r="E18" s="47" t="s">
        <v>5</v>
      </c>
      <c r="F18" s="45"/>
      <c r="G18" s="6"/>
      <c r="H18" s="7">
        <v>0</v>
      </c>
      <c r="I18" s="4"/>
      <c r="J18" s="4"/>
    </row>
    <row r="19" spans="1:11" ht="22.5" x14ac:dyDescent="0.25">
      <c r="A19" s="21"/>
      <c r="B19" s="30"/>
      <c r="C19" s="42" t="s">
        <v>189</v>
      </c>
      <c r="D19" s="48" t="s">
        <v>188</v>
      </c>
      <c r="E19" s="44" t="s">
        <v>5</v>
      </c>
      <c r="F19" s="49"/>
      <c r="G19" s="6"/>
      <c r="H19" s="7">
        <v>0</v>
      </c>
      <c r="I19" s="4"/>
      <c r="J19" s="4"/>
    </row>
    <row r="20" spans="1:11" ht="15.75" thickBot="1" x14ac:dyDescent="0.3">
      <c r="A20" s="21"/>
      <c r="B20" s="30"/>
      <c r="C20" s="50" t="s">
        <v>223</v>
      </c>
      <c r="D20" s="51" t="s">
        <v>193</v>
      </c>
      <c r="E20" s="52" t="s">
        <v>5</v>
      </c>
      <c r="F20" s="53"/>
      <c r="G20" s="6"/>
      <c r="H20" s="7">
        <v>0</v>
      </c>
      <c r="I20" s="4"/>
      <c r="J20" s="4"/>
    </row>
    <row r="21" spans="1:11" x14ac:dyDescent="0.25">
      <c r="A21" s="21"/>
      <c r="B21" s="30"/>
      <c r="C21" s="54" t="s">
        <v>22</v>
      </c>
      <c r="D21" s="55"/>
      <c r="E21" s="56"/>
      <c r="F21" s="57"/>
      <c r="G21" s="5"/>
      <c r="H21" s="41">
        <f>SUM(H22:H33)</f>
        <v>0</v>
      </c>
      <c r="I21" s="4"/>
      <c r="J21" s="4"/>
    </row>
    <row r="22" spans="1:11" x14ac:dyDescent="0.25">
      <c r="A22" s="21"/>
      <c r="B22" s="30"/>
      <c r="C22" s="58" t="s">
        <v>117</v>
      </c>
      <c r="D22" s="59" t="s">
        <v>86</v>
      </c>
      <c r="E22" s="47" t="s">
        <v>120</v>
      </c>
      <c r="F22" s="45">
        <v>200</v>
      </c>
      <c r="G22" s="6">
        <v>0</v>
      </c>
      <c r="H22" s="7">
        <v>0</v>
      </c>
      <c r="I22" s="4"/>
      <c r="J22" s="4"/>
    </row>
    <row r="23" spans="1:11" x14ac:dyDescent="0.25">
      <c r="A23" s="21"/>
      <c r="B23" s="30"/>
      <c r="C23" s="58" t="s">
        <v>25</v>
      </c>
      <c r="D23" s="59" t="s">
        <v>88</v>
      </c>
      <c r="E23" s="47" t="s">
        <v>79</v>
      </c>
      <c r="F23" s="45">
        <v>11</v>
      </c>
      <c r="G23" s="6">
        <v>0</v>
      </c>
      <c r="H23" s="7">
        <v>0</v>
      </c>
      <c r="I23" s="4"/>
      <c r="J23" s="4"/>
    </row>
    <row r="24" spans="1:11" x14ac:dyDescent="0.25">
      <c r="A24" s="21"/>
      <c r="B24" s="30"/>
      <c r="C24" s="58" t="s">
        <v>87</v>
      </c>
      <c r="D24" s="59" t="s">
        <v>90</v>
      </c>
      <c r="E24" s="47" t="s">
        <v>79</v>
      </c>
      <c r="F24" s="45">
        <v>11</v>
      </c>
      <c r="G24" s="6">
        <v>0</v>
      </c>
      <c r="H24" s="7">
        <v>0</v>
      </c>
      <c r="I24" s="4"/>
      <c r="J24" s="4"/>
    </row>
    <row r="25" spans="1:11" x14ac:dyDescent="0.25">
      <c r="A25" s="21"/>
      <c r="B25" s="30"/>
      <c r="C25" s="58" t="s">
        <v>89</v>
      </c>
      <c r="D25" s="59" t="s">
        <v>97</v>
      </c>
      <c r="E25" s="47" t="s">
        <v>79</v>
      </c>
      <c r="F25" s="45">
        <v>10</v>
      </c>
      <c r="G25" s="6">
        <v>0</v>
      </c>
      <c r="H25" s="7">
        <v>0</v>
      </c>
      <c r="I25" s="4"/>
      <c r="J25" s="4"/>
    </row>
    <row r="26" spans="1:11" x14ac:dyDescent="0.25">
      <c r="A26" s="21"/>
      <c r="B26" s="30"/>
      <c r="C26" s="58" t="s">
        <v>96</v>
      </c>
      <c r="D26" s="59" t="s">
        <v>98</v>
      </c>
      <c r="E26" s="47" t="s">
        <v>79</v>
      </c>
      <c r="F26" s="45">
        <v>10</v>
      </c>
      <c r="G26" s="6">
        <v>0</v>
      </c>
      <c r="H26" s="7">
        <v>0</v>
      </c>
      <c r="I26" s="4"/>
      <c r="J26" s="4"/>
    </row>
    <row r="27" spans="1:11" x14ac:dyDescent="0.25">
      <c r="A27" s="21"/>
      <c r="B27" s="30"/>
      <c r="C27" s="58" t="s">
        <v>99</v>
      </c>
      <c r="D27" s="59" t="s">
        <v>102</v>
      </c>
      <c r="E27" s="47" t="s">
        <v>79</v>
      </c>
      <c r="F27" s="45">
        <v>10</v>
      </c>
      <c r="G27" s="6">
        <v>0</v>
      </c>
      <c r="H27" s="7">
        <v>0</v>
      </c>
      <c r="I27" s="4"/>
      <c r="J27" s="4"/>
    </row>
    <row r="28" spans="1:11" x14ac:dyDescent="0.25">
      <c r="A28" s="21"/>
      <c r="B28" s="30"/>
      <c r="C28" s="58" t="s">
        <v>100</v>
      </c>
      <c r="D28" s="59" t="s">
        <v>103</v>
      </c>
      <c r="E28" s="47" t="s">
        <v>79</v>
      </c>
      <c r="F28" s="45">
        <v>10</v>
      </c>
      <c r="G28" s="6">
        <v>0</v>
      </c>
      <c r="H28" s="7">
        <v>0</v>
      </c>
      <c r="I28" s="4"/>
      <c r="J28" s="4"/>
    </row>
    <row r="29" spans="1:11" x14ac:dyDescent="0.25">
      <c r="A29" s="21"/>
      <c r="B29" s="30"/>
      <c r="C29" s="58" t="s">
        <v>101</v>
      </c>
      <c r="D29" s="59" t="s">
        <v>106</v>
      </c>
      <c r="E29" s="47" t="s">
        <v>79</v>
      </c>
      <c r="F29" s="45">
        <v>10</v>
      </c>
      <c r="G29" s="6">
        <v>0</v>
      </c>
      <c r="H29" s="7">
        <v>0</v>
      </c>
      <c r="I29" s="4"/>
      <c r="J29" s="4"/>
    </row>
    <row r="30" spans="1:11" x14ac:dyDescent="0.25">
      <c r="A30" s="21"/>
      <c r="B30" s="30"/>
      <c r="C30" s="58" t="s">
        <v>105</v>
      </c>
      <c r="D30" s="59" t="s">
        <v>118</v>
      </c>
      <c r="E30" s="47" t="s">
        <v>79</v>
      </c>
      <c r="F30" s="45">
        <v>13</v>
      </c>
      <c r="G30" s="6">
        <v>0</v>
      </c>
      <c r="H30" s="7">
        <v>0</v>
      </c>
      <c r="I30" s="4"/>
      <c r="J30" s="4"/>
    </row>
    <row r="31" spans="1:11" x14ac:dyDescent="0.25">
      <c r="A31" s="21"/>
      <c r="B31" s="30"/>
      <c r="C31" s="58" t="s">
        <v>116</v>
      </c>
      <c r="D31" s="59" t="s">
        <v>119</v>
      </c>
      <c r="E31" s="47" t="s">
        <v>79</v>
      </c>
      <c r="F31" s="45">
        <v>13</v>
      </c>
      <c r="G31" s="6">
        <v>0</v>
      </c>
      <c r="H31" s="7">
        <v>0</v>
      </c>
      <c r="I31" s="4"/>
      <c r="J31" s="4"/>
    </row>
    <row r="32" spans="1:11" x14ac:dyDescent="0.25">
      <c r="A32" s="21"/>
      <c r="B32" s="30"/>
      <c r="C32" s="58" t="s">
        <v>174</v>
      </c>
      <c r="D32" s="59" t="s">
        <v>121</v>
      </c>
      <c r="E32" s="47" t="s">
        <v>120</v>
      </c>
      <c r="F32" s="45">
        <v>30</v>
      </c>
      <c r="G32" s="6">
        <v>0</v>
      </c>
      <c r="H32" s="7">
        <v>0</v>
      </c>
      <c r="I32" s="4"/>
      <c r="J32" s="4"/>
    </row>
    <row r="33" spans="1:10" ht="15.75" thickBot="1" x14ac:dyDescent="0.3">
      <c r="A33" s="21"/>
      <c r="B33" s="30"/>
      <c r="C33" s="58" t="s">
        <v>175</v>
      </c>
      <c r="D33" s="59" t="s">
        <v>122</v>
      </c>
      <c r="E33" s="47" t="s">
        <v>7</v>
      </c>
      <c r="F33" s="45">
        <v>120</v>
      </c>
      <c r="G33" s="6">
        <v>0</v>
      </c>
      <c r="H33" s="7">
        <v>0</v>
      </c>
      <c r="I33" s="4"/>
      <c r="J33" s="4"/>
    </row>
    <row r="34" spans="1:10" x14ac:dyDescent="0.25">
      <c r="A34" s="21"/>
      <c r="B34" s="30"/>
      <c r="C34" s="36" t="s">
        <v>128</v>
      </c>
      <c r="D34" s="37"/>
      <c r="E34" s="38"/>
      <c r="F34" s="39"/>
      <c r="G34" s="5"/>
      <c r="H34" s="41">
        <f>SUM(H35:H41)</f>
        <v>0</v>
      </c>
      <c r="I34" s="4"/>
      <c r="J34" s="4"/>
    </row>
    <row r="35" spans="1:10" x14ac:dyDescent="0.25">
      <c r="A35" s="21"/>
      <c r="B35" s="30"/>
      <c r="C35" s="42" t="s">
        <v>26</v>
      </c>
      <c r="D35" s="60" t="s">
        <v>31</v>
      </c>
      <c r="E35" s="47" t="s">
        <v>120</v>
      </c>
      <c r="F35" s="45">
        <v>200</v>
      </c>
      <c r="G35" s="6">
        <v>0</v>
      </c>
      <c r="H35" s="7">
        <v>0</v>
      </c>
      <c r="I35" s="4"/>
      <c r="J35" s="4"/>
    </row>
    <row r="36" spans="1:10" x14ac:dyDescent="0.25">
      <c r="A36" s="21"/>
      <c r="B36" s="30"/>
      <c r="C36" s="42" t="s">
        <v>27</v>
      </c>
      <c r="D36" s="60" t="s">
        <v>123</v>
      </c>
      <c r="E36" s="47" t="s">
        <v>120</v>
      </c>
      <c r="F36" s="45">
        <v>200</v>
      </c>
      <c r="G36" s="6">
        <v>0</v>
      </c>
      <c r="H36" s="7">
        <v>0</v>
      </c>
      <c r="I36" s="4"/>
      <c r="J36" s="4"/>
    </row>
    <row r="37" spans="1:10" x14ac:dyDescent="0.25">
      <c r="A37" s="21"/>
      <c r="B37" s="30"/>
      <c r="C37" s="42" t="s">
        <v>28</v>
      </c>
      <c r="D37" s="60" t="s">
        <v>127</v>
      </c>
      <c r="E37" s="44" t="s">
        <v>5</v>
      </c>
      <c r="F37" s="61"/>
      <c r="G37" s="6"/>
      <c r="H37" s="7">
        <v>0</v>
      </c>
      <c r="I37" s="4"/>
      <c r="J37" s="4"/>
    </row>
    <row r="38" spans="1:10" x14ac:dyDescent="0.25">
      <c r="A38" s="21"/>
      <c r="B38" s="30"/>
      <c r="C38" s="42" t="s">
        <v>29</v>
      </c>
      <c r="D38" s="60" t="s">
        <v>24</v>
      </c>
      <c r="E38" s="44" t="s">
        <v>5</v>
      </c>
      <c r="F38" s="45"/>
      <c r="G38" s="9"/>
      <c r="H38" s="7">
        <v>0</v>
      </c>
      <c r="I38" s="4"/>
      <c r="J38" s="4"/>
    </row>
    <row r="39" spans="1:10" x14ac:dyDescent="0.25">
      <c r="A39" s="21"/>
      <c r="B39" s="30"/>
      <c r="C39" s="42" t="s">
        <v>30</v>
      </c>
      <c r="D39" s="62" t="s">
        <v>124</v>
      </c>
      <c r="E39" s="47" t="s">
        <v>120</v>
      </c>
      <c r="F39" s="45">
        <v>200</v>
      </c>
      <c r="G39" s="6">
        <v>0</v>
      </c>
      <c r="H39" s="7">
        <v>0</v>
      </c>
      <c r="I39" s="4"/>
      <c r="J39" s="4"/>
    </row>
    <row r="40" spans="1:10" x14ac:dyDescent="0.25">
      <c r="A40" s="21"/>
      <c r="B40" s="30"/>
      <c r="C40" s="42" t="s">
        <v>126</v>
      </c>
      <c r="D40" s="62" t="s">
        <v>125</v>
      </c>
      <c r="E40" s="47" t="s">
        <v>120</v>
      </c>
      <c r="F40" s="45">
        <v>200</v>
      </c>
      <c r="G40" s="6">
        <v>0</v>
      </c>
      <c r="H40" s="7">
        <v>0</v>
      </c>
      <c r="I40" s="4"/>
      <c r="J40" s="4"/>
    </row>
    <row r="41" spans="1:10" ht="15.75" thickBot="1" x14ac:dyDescent="0.3">
      <c r="A41" s="21"/>
      <c r="B41" s="30"/>
      <c r="C41" s="50" t="s">
        <v>194</v>
      </c>
      <c r="D41" s="63" t="s">
        <v>155</v>
      </c>
      <c r="E41" s="52" t="s">
        <v>5</v>
      </c>
      <c r="F41" s="53"/>
      <c r="G41" s="6"/>
      <c r="H41" s="7">
        <v>0</v>
      </c>
      <c r="I41" s="4"/>
      <c r="J41" s="4"/>
    </row>
    <row r="42" spans="1:10" x14ac:dyDescent="0.25">
      <c r="A42" s="21"/>
      <c r="B42" s="30"/>
      <c r="C42" s="64" t="s">
        <v>23</v>
      </c>
      <c r="D42" s="65"/>
      <c r="E42" s="66"/>
      <c r="F42" s="67"/>
      <c r="G42" s="5"/>
      <c r="H42" s="41">
        <f>SUM(H43:H54)</f>
        <v>0</v>
      </c>
      <c r="I42" s="4"/>
      <c r="J42" s="4"/>
    </row>
    <row r="43" spans="1:10" x14ac:dyDescent="0.25">
      <c r="A43" s="21"/>
      <c r="B43" s="30"/>
      <c r="C43" s="58" t="s">
        <v>34</v>
      </c>
      <c r="D43" s="46" t="s">
        <v>6</v>
      </c>
      <c r="E43" s="44" t="s">
        <v>7</v>
      </c>
      <c r="F43" s="45">
        <v>190</v>
      </c>
      <c r="G43" s="6">
        <v>0</v>
      </c>
      <c r="H43" s="7">
        <v>0</v>
      </c>
      <c r="I43" s="4"/>
      <c r="J43" s="4"/>
    </row>
    <row r="44" spans="1:10" x14ac:dyDescent="0.25">
      <c r="A44" s="21"/>
      <c r="B44" s="30"/>
      <c r="C44" s="58" t="s">
        <v>35</v>
      </c>
      <c r="D44" s="46" t="s">
        <v>187</v>
      </c>
      <c r="E44" s="47" t="s">
        <v>120</v>
      </c>
      <c r="F44" s="45">
        <v>120</v>
      </c>
      <c r="G44" s="6">
        <v>0</v>
      </c>
      <c r="H44" s="7">
        <v>0</v>
      </c>
      <c r="I44" s="4"/>
      <c r="J44" s="4"/>
    </row>
    <row r="45" spans="1:10" x14ac:dyDescent="0.25">
      <c r="A45" s="21"/>
      <c r="B45" s="30"/>
      <c r="C45" s="58" t="s">
        <v>36</v>
      </c>
      <c r="D45" s="46" t="s">
        <v>191</v>
      </c>
      <c r="E45" s="47" t="s">
        <v>120</v>
      </c>
      <c r="F45" s="45">
        <v>120</v>
      </c>
      <c r="G45" s="6">
        <v>0</v>
      </c>
      <c r="H45" s="7">
        <v>0</v>
      </c>
      <c r="I45" s="4"/>
      <c r="J45" s="4"/>
    </row>
    <row r="46" spans="1:10" x14ac:dyDescent="0.25">
      <c r="A46" s="21"/>
      <c r="B46" s="30"/>
      <c r="C46" s="58" t="s">
        <v>37</v>
      </c>
      <c r="D46" s="46" t="s">
        <v>8</v>
      </c>
      <c r="E46" s="47" t="s">
        <v>120</v>
      </c>
      <c r="F46" s="45">
        <v>200</v>
      </c>
      <c r="G46" s="6">
        <v>0</v>
      </c>
      <c r="H46" s="7">
        <v>0</v>
      </c>
      <c r="I46" s="4"/>
      <c r="J46" s="4"/>
    </row>
    <row r="47" spans="1:10" x14ac:dyDescent="0.25">
      <c r="A47" s="21"/>
      <c r="B47" s="30"/>
      <c r="C47" s="58" t="s">
        <v>38</v>
      </c>
      <c r="D47" s="43" t="s">
        <v>33</v>
      </c>
      <c r="E47" s="47" t="s">
        <v>120</v>
      </c>
      <c r="F47" s="45">
        <v>200</v>
      </c>
      <c r="G47" s="6">
        <v>0</v>
      </c>
      <c r="H47" s="7">
        <v>0</v>
      </c>
      <c r="I47" s="4"/>
      <c r="J47" s="4"/>
    </row>
    <row r="48" spans="1:10" ht="22.5" x14ac:dyDescent="0.25">
      <c r="A48" s="21"/>
      <c r="B48" s="30"/>
      <c r="C48" s="58" t="s">
        <v>39</v>
      </c>
      <c r="D48" s="46" t="s">
        <v>32</v>
      </c>
      <c r="E48" s="47" t="s">
        <v>120</v>
      </c>
      <c r="F48" s="45">
        <v>200</v>
      </c>
      <c r="G48" s="6">
        <v>0</v>
      </c>
      <c r="H48" s="7">
        <v>0</v>
      </c>
      <c r="I48" s="4"/>
      <c r="J48" s="4"/>
    </row>
    <row r="49" spans="1:10" x14ac:dyDescent="0.25">
      <c r="A49" s="21"/>
      <c r="B49" s="30"/>
      <c r="C49" s="58" t="s">
        <v>40</v>
      </c>
      <c r="D49" s="43" t="s">
        <v>206</v>
      </c>
      <c r="E49" s="47" t="s">
        <v>120</v>
      </c>
      <c r="F49" s="45">
        <v>200</v>
      </c>
      <c r="G49" s="6">
        <v>0</v>
      </c>
      <c r="H49" s="7">
        <v>0</v>
      </c>
      <c r="I49" s="4"/>
      <c r="J49" s="4"/>
    </row>
    <row r="50" spans="1:10" x14ac:dyDescent="0.25">
      <c r="A50" s="21"/>
      <c r="B50" s="30"/>
      <c r="C50" s="58" t="s">
        <v>41</v>
      </c>
      <c r="D50" s="43" t="s">
        <v>200</v>
      </c>
      <c r="E50" s="44" t="s">
        <v>7</v>
      </c>
      <c r="F50" s="45">
        <v>190</v>
      </c>
      <c r="G50" s="6">
        <v>0</v>
      </c>
      <c r="H50" s="7">
        <v>0</v>
      </c>
      <c r="I50" s="4"/>
      <c r="J50" s="4"/>
    </row>
    <row r="51" spans="1:10" x14ac:dyDescent="0.25">
      <c r="A51" s="21"/>
      <c r="B51" s="30"/>
      <c r="C51" s="58" t="s">
        <v>42</v>
      </c>
      <c r="D51" s="43" t="s">
        <v>201</v>
      </c>
      <c r="E51" s="47" t="s">
        <v>120</v>
      </c>
      <c r="F51" s="45">
        <v>200</v>
      </c>
      <c r="G51" s="6">
        <v>0</v>
      </c>
      <c r="H51" s="7">
        <v>0</v>
      </c>
      <c r="I51" s="4"/>
      <c r="J51" s="4"/>
    </row>
    <row r="52" spans="1:10" x14ac:dyDescent="0.25">
      <c r="A52" s="21"/>
      <c r="B52" s="30"/>
      <c r="C52" s="42" t="s">
        <v>43</v>
      </c>
      <c r="D52" s="46" t="s">
        <v>203</v>
      </c>
      <c r="E52" s="47" t="s">
        <v>120</v>
      </c>
      <c r="F52" s="45">
        <v>200</v>
      </c>
      <c r="G52" s="6">
        <v>0</v>
      </c>
      <c r="H52" s="7">
        <v>0</v>
      </c>
      <c r="I52" s="4"/>
      <c r="J52" s="4"/>
    </row>
    <row r="53" spans="1:10" x14ac:dyDescent="0.25">
      <c r="A53" s="21"/>
      <c r="B53" s="30"/>
      <c r="C53" s="42" t="s">
        <v>173</v>
      </c>
      <c r="D53" s="46" t="s">
        <v>202</v>
      </c>
      <c r="E53" s="44" t="s">
        <v>7</v>
      </c>
      <c r="F53" s="45">
        <v>190</v>
      </c>
      <c r="G53" s="6">
        <v>0</v>
      </c>
      <c r="H53" s="7">
        <v>0</v>
      </c>
      <c r="I53" s="4"/>
      <c r="J53" s="4"/>
    </row>
    <row r="54" spans="1:10" ht="15.75" thickBot="1" x14ac:dyDescent="0.3">
      <c r="A54" s="21"/>
      <c r="B54" s="30"/>
      <c r="C54" s="50" t="s">
        <v>195</v>
      </c>
      <c r="D54" s="68" t="s">
        <v>155</v>
      </c>
      <c r="E54" s="52" t="s">
        <v>5</v>
      </c>
      <c r="F54" s="53"/>
      <c r="G54" s="6">
        <v>0</v>
      </c>
      <c r="H54" s="7">
        <v>0</v>
      </c>
      <c r="I54" s="4"/>
      <c r="J54" s="4"/>
    </row>
    <row r="55" spans="1:10" ht="18.75" x14ac:dyDescent="0.25">
      <c r="A55" s="21"/>
      <c r="B55" s="69"/>
      <c r="C55" s="54" t="s">
        <v>129</v>
      </c>
      <c r="D55" s="70"/>
      <c r="E55" s="71"/>
      <c r="F55" s="57"/>
      <c r="G55" s="5"/>
      <c r="H55" s="41">
        <f>SUM(H56:H72)</f>
        <v>0</v>
      </c>
      <c r="I55" s="4"/>
      <c r="J55" s="4"/>
    </row>
    <row r="56" spans="1:10" x14ac:dyDescent="0.25">
      <c r="A56" s="21"/>
      <c r="B56" s="69"/>
      <c r="C56" s="42" t="s">
        <v>143</v>
      </c>
      <c r="D56" s="72" t="s">
        <v>92</v>
      </c>
      <c r="E56" s="47" t="s">
        <v>120</v>
      </c>
      <c r="F56" s="45">
        <v>480</v>
      </c>
      <c r="G56" s="6">
        <v>0</v>
      </c>
      <c r="H56" s="7">
        <v>0</v>
      </c>
      <c r="I56" s="4"/>
      <c r="J56" s="4"/>
    </row>
    <row r="57" spans="1:10" x14ac:dyDescent="0.25">
      <c r="A57" s="21"/>
      <c r="B57" s="69"/>
      <c r="C57" s="42" t="s">
        <v>46</v>
      </c>
      <c r="D57" s="46" t="s">
        <v>44</v>
      </c>
      <c r="E57" s="47" t="s">
        <v>120</v>
      </c>
      <c r="F57" s="45">
        <v>480</v>
      </c>
      <c r="G57" s="6">
        <v>0</v>
      </c>
      <c r="H57" s="7">
        <v>0</v>
      </c>
      <c r="I57" s="4"/>
      <c r="J57" s="4"/>
    </row>
    <row r="58" spans="1:10" x14ac:dyDescent="0.25">
      <c r="A58" s="21"/>
      <c r="B58" s="69"/>
      <c r="C58" s="42" t="s">
        <v>47</v>
      </c>
      <c r="D58" s="73" t="s">
        <v>45</v>
      </c>
      <c r="E58" s="47" t="s">
        <v>120</v>
      </c>
      <c r="F58" s="45">
        <v>480</v>
      </c>
      <c r="G58" s="6">
        <v>0</v>
      </c>
      <c r="H58" s="7">
        <v>0</v>
      </c>
      <c r="I58" s="4"/>
      <c r="J58" s="4"/>
    </row>
    <row r="59" spans="1:10" x14ac:dyDescent="0.25">
      <c r="A59" s="21"/>
      <c r="B59" s="69"/>
      <c r="C59" s="42" t="s">
        <v>48</v>
      </c>
      <c r="D59" s="43" t="s">
        <v>16</v>
      </c>
      <c r="E59" s="47" t="s">
        <v>120</v>
      </c>
      <c r="F59" s="45">
        <v>480</v>
      </c>
      <c r="G59" s="6">
        <v>0</v>
      </c>
      <c r="H59" s="7">
        <v>0</v>
      </c>
      <c r="I59" s="4"/>
      <c r="J59" s="4"/>
    </row>
    <row r="60" spans="1:10" x14ac:dyDescent="0.25">
      <c r="A60" s="21"/>
      <c r="B60" s="69"/>
      <c r="C60" s="42" t="s">
        <v>49</v>
      </c>
      <c r="D60" s="43" t="s">
        <v>15</v>
      </c>
      <c r="E60" s="47" t="s">
        <v>120</v>
      </c>
      <c r="F60" s="45">
        <v>480</v>
      </c>
      <c r="G60" s="6">
        <v>0</v>
      </c>
      <c r="H60" s="7">
        <v>0</v>
      </c>
      <c r="I60" s="4"/>
      <c r="J60" s="4"/>
    </row>
    <row r="61" spans="1:10" x14ac:dyDescent="0.25">
      <c r="A61" s="21"/>
      <c r="B61" s="69"/>
      <c r="C61" s="42" t="s">
        <v>50</v>
      </c>
      <c r="D61" s="43" t="s">
        <v>149</v>
      </c>
      <c r="E61" s="47" t="s">
        <v>120</v>
      </c>
      <c r="F61" s="45">
        <v>330</v>
      </c>
      <c r="G61" s="6">
        <v>0</v>
      </c>
      <c r="H61" s="7">
        <v>0</v>
      </c>
      <c r="I61" s="4"/>
      <c r="J61" s="4"/>
    </row>
    <row r="62" spans="1:10" x14ac:dyDescent="0.25">
      <c r="A62" s="21"/>
      <c r="B62" s="69"/>
      <c r="C62" s="42" t="s">
        <v>91</v>
      </c>
      <c r="D62" s="43" t="s">
        <v>148</v>
      </c>
      <c r="E62" s="47" t="s">
        <v>120</v>
      </c>
      <c r="F62" s="45">
        <v>150</v>
      </c>
      <c r="G62" s="6">
        <v>0</v>
      </c>
      <c r="H62" s="7">
        <v>0</v>
      </c>
      <c r="I62" s="4"/>
      <c r="J62" s="4"/>
    </row>
    <row r="63" spans="1:10" x14ac:dyDescent="0.25">
      <c r="A63" s="21"/>
      <c r="B63" s="69"/>
      <c r="C63" s="42" t="s">
        <v>93</v>
      </c>
      <c r="D63" s="43" t="s">
        <v>150</v>
      </c>
      <c r="E63" s="47" t="s">
        <v>120</v>
      </c>
      <c r="F63" s="45">
        <v>20</v>
      </c>
      <c r="G63" s="6">
        <v>0</v>
      </c>
      <c r="H63" s="7">
        <v>0</v>
      </c>
      <c r="I63" s="4"/>
      <c r="J63" s="4"/>
    </row>
    <row r="64" spans="1:10" x14ac:dyDescent="0.25">
      <c r="A64" s="21"/>
      <c r="B64" s="69"/>
      <c r="C64" s="42" t="s">
        <v>94</v>
      </c>
      <c r="D64" s="43" t="s">
        <v>152</v>
      </c>
      <c r="E64" s="47" t="s">
        <v>120</v>
      </c>
      <c r="F64" s="45">
        <v>165</v>
      </c>
      <c r="G64" s="6">
        <v>0</v>
      </c>
      <c r="H64" s="7">
        <v>0</v>
      </c>
      <c r="I64" s="4"/>
      <c r="J64" s="4"/>
    </row>
    <row r="65" spans="1:12" x14ac:dyDescent="0.25">
      <c r="A65" s="21"/>
      <c r="B65" s="69"/>
      <c r="C65" s="42" t="s">
        <v>95</v>
      </c>
      <c r="D65" s="48" t="s">
        <v>145</v>
      </c>
      <c r="E65" s="47" t="s">
        <v>120</v>
      </c>
      <c r="F65" s="45">
        <v>480</v>
      </c>
      <c r="G65" s="6">
        <v>0</v>
      </c>
      <c r="H65" s="7">
        <v>0</v>
      </c>
      <c r="I65" s="4"/>
      <c r="J65" s="4"/>
    </row>
    <row r="66" spans="1:12" x14ac:dyDescent="0.25">
      <c r="A66" s="21"/>
      <c r="B66" s="69"/>
      <c r="C66" s="42" t="s">
        <v>176</v>
      </c>
      <c r="D66" s="74" t="s">
        <v>153</v>
      </c>
      <c r="E66" s="47" t="s">
        <v>120</v>
      </c>
      <c r="F66" s="45">
        <v>165</v>
      </c>
      <c r="G66" s="6">
        <v>0</v>
      </c>
      <c r="H66" s="7">
        <v>0</v>
      </c>
      <c r="I66" s="4"/>
      <c r="J66" s="4"/>
    </row>
    <row r="67" spans="1:12" x14ac:dyDescent="0.25">
      <c r="A67" s="21"/>
      <c r="B67" s="69"/>
      <c r="C67" s="42" t="s">
        <v>177</v>
      </c>
      <c r="D67" s="48" t="s">
        <v>133</v>
      </c>
      <c r="E67" s="47" t="s">
        <v>120</v>
      </c>
      <c r="F67" s="45">
        <v>480</v>
      </c>
      <c r="G67" s="6">
        <v>0</v>
      </c>
      <c r="H67" s="7">
        <v>0</v>
      </c>
      <c r="I67" s="4"/>
      <c r="J67" s="4"/>
    </row>
    <row r="68" spans="1:12" x14ac:dyDescent="0.25">
      <c r="A68" s="21"/>
      <c r="B68" s="69"/>
      <c r="C68" s="42" t="s">
        <v>178</v>
      </c>
      <c r="D68" s="74" t="s">
        <v>134</v>
      </c>
      <c r="E68" s="47" t="s">
        <v>120</v>
      </c>
      <c r="F68" s="45">
        <v>330</v>
      </c>
      <c r="G68" s="6">
        <v>0</v>
      </c>
      <c r="H68" s="7">
        <v>0</v>
      </c>
      <c r="I68" s="4"/>
      <c r="J68" s="4"/>
    </row>
    <row r="69" spans="1:12" x14ac:dyDescent="0.25">
      <c r="A69" s="21"/>
      <c r="B69" s="69"/>
      <c r="C69" s="42" t="s">
        <v>179</v>
      </c>
      <c r="D69" s="74" t="s">
        <v>199</v>
      </c>
      <c r="E69" s="47" t="s">
        <v>120</v>
      </c>
      <c r="F69" s="45">
        <v>150</v>
      </c>
      <c r="G69" s="6">
        <v>0</v>
      </c>
      <c r="H69" s="7">
        <v>0</v>
      </c>
      <c r="I69" s="4"/>
      <c r="J69" s="4"/>
    </row>
    <row r="70" spans="1:12" x14ac:dyDescent="0.25">
      <c r="A70" s="21"/>
      <c r="B70" s="69"/>
      <c r="C70" s="42" t="s">
        <v>180</v>
      </c>
      <c r="D70" s="74" t="s">
        <v>144</v>
      </c>
      <c r="E70" s="47" t="s">
        <v>5</v>
      </c>
      <c r="F70" s="45"/>
      <c r="G70" s="10"/>
      <c r="H70" s="7">
        <v>0</v>
      </c>
      <c r="I70" s="4"/>
      <c r="J70" s="4"/>
    </row>
    <row r="71" spans="1:12" x14ac:dyDescent="0.25">
      <c r="A71" s="21"/>
      <c r="B71" s="69"/>
      <c r="C71" s="42" t="s">
        <v>196</v>
      </c>
      <c r="D71" s="74" t="s">
        <v>151</v>
      </c>
      <c r="E71" s="47" t="s">
        <v>120</v>
      </c>
      <c r="F71" s="45">
        <v>20</v>
      </c>
      <c r="G71" s="6">
        <v>0</v>
      </c>
      <c r="H71" s="7">
        <v>0</v>
      </c>
      <c r="I71" s="4"/>
      <c r="J71" s="4"/>
    </row>
    <row r="72" spans="1:12" ht="15.75" thickBot="1" x14ac:dyDescent="0.3">
      <c r="A72" s="21"/>
      <c r="B72" s="69"/>
      <c r="C72" s="42" t="s">
        <v>198</v>
      </c>
      <c r="D72" s="68" t="s">
        <v>155</v>
      </c>
      <c r="E72" s="52" t="s">
        <v>5</v>
      </c>
      <c r="F72" s="45"/>
      <c r="G72" s="10"/>
      <c r="H72" s="7">
        <v>0</v>
      </c>
      <c r="I72" s="4"/>
      <c r="J72" s="4"/>
    </row>
    <row r="73" spans="1:12" x14ac:dyDescent="0.25">
      <c r="A73" s="21"/>
      <c r="B73" s="75"/>
      <c r="C73" s="76" t="s">
        <v>226</v>
      </c>
      <c r="D73" s="37"/>
      <c r="E73" s="77"/>
      <c r="F73" s="39"/>
      <c r="G73" s="5"/>
      <c r="H73" s="41">
        <f>SUM(H74)</f>
        <v>0</v>
      </c>
      <c r="I73" s="4"/>
      <c r="J73" s="4"/>
    </row>
    <row r="74" spans="1:12" ht="15.75" thickBot="1" x14ac:dyDescent="0.3">
      <c r="A74" s="21"/>
      <c r="B74" s="75"/>
      <c r="C74" s="58" t="s">
        <v>210</v>
      </c>
      <c r="D74" s="78" t="s">
        <v>3</v>
      </c>
      <c r="E74" s="47" t="s">
        <v>5</v>
      </c>
      <c r="F74" s="79"/>
      <c r="G74" s="6"/>
      <c r="H74" s="7">
        <v>0</v>
      </c>
      <c r="I74" s="4"/>
      <c r="J74" s="4"/>
    </row>
    <row r="75" spans="1:12" x14ac:dyDescent="0.25">
      <c r="A75" s="21"/>
      <c r="B75" s="75"/>
      <c r="C75" s="80" t="s">
        <v>227</v>
      </c>
      <c r="D75" s="37"/>
      <c r="E75" s="77"/>
      <c r="F75" s="39"/>
      <c r="G75" s="5"/>
      <c r="H75" s="41">
        <f>SUM(H76)</f>
        <v>0</v>
      </c>
      <c r="I75" s="4"/>
      <c r="J75" s="4"/>
    </row>
    <row r="76" spans="1:12" ht="15.75" thickBot="1" x14ac:dyDescent="0.3">
      <c r="A76" s="21"/>
      <c r="B76" s="69"/>
      <c r="C76" s="50" t="s">
        <v>51</v>
      </c>
      <c r="D76" s="81" t="s">
        <v>190</v>
      </c>
      <c r="E76" s="82" t="s">
        <v>4</v>
      </c>
      <c r="F76" s="83">
        <v>13</v>
      </c>
      <c r="G76" s="6">
        <v>0</v>
      </c>
      <c r="H76" s="7">
        <v>0</v>
      </c>
      <c r="I76" s="4"/>
      <c r="J76" s="4"/>
    </row>
    <row r="77" spans="1:12" x14ac:dyDescent="0.25">
      <c r="A77" s="21"/>
      <c r="B77" s="75"/>
      <c r="C77" s="80" t="s">
        <v>130</v>
      </c>
      <c r="D77" s="37"/>
      <c r="E77" s="77"/>
      <c r="F77" s="39"/>
      <c r="G77" s="5"/>
      <c r="H77" s="41">
        <f>SUM(H78:H87)</f>
        <v>0</v>
      </c>
      <c r="I77" s="4"/>
      <c r="J77" s="4"/>
    </row>
    <row r="78" spans="1:12" x14ac:dyDescent="0.25">
      <c r="A78" s="21"/>
      <c r="B78" s="75"/>
      <c r="C78" s="42" t="s">
        <v>52</v>
      </c>
      <c r="D78" s="60" t="s">
        <v>63</v>
      </c>
      <c r="E78" s="47" t="s">
        <v>120</v>
      </c>
      <c r="F78" s="45">
        <v>56</v>
      </c>
      <c r="G78" s="6">
        <v>0</v>
      </c>
      <c r="H78" s="7">
        <v>0</v>
      </c>
      <c r="I78" s="4"/>
      <c r="J78" s="4"/>
    </row>
    <row r="79" spans="1:12" ht="22.5" x14ac:dyDescent="0.25">
      <c r="A79" s="21"/>
      <c r="B79" s="75"/>
      <c r="C79" s="42" t="s">
        <v>211</v>
      </c>
      <c r="D79" s="60" t="s">
        <v>64</v>
      </c>
      <c r="E79" s="47" t="s">
        <v>120</v>
      </c>
      <c r="F79" s="45">
        <v>24</v>
      </c>
      <c r="G79" s="6">
        <v>0</v>
      </c>
      <c r="H79" s="7">
        <v>0</v>
      </c>
      <c r="I79" s="4"/>
      <c r="J79" s="4"/>
    </row>
    <row r="80" spans="1:12" x14ac:dyDescent="0.25">
      <c r="A80" s="21"/>
      <c r="B80" s="75"/>
      <c r="C80" s="42" t="s">
        <v>212</v>
      </c>
      <c r="D80" s="60" t="s">
        <v>159</v>
      </c>
      <c r="E80" s="47" t="s">
        <v>120</v>
      </c>
      <c r="F80" s="45">
        <v>20</v>
      </c>
      <c r="G80" s="6">
        <v>0</v>
      </c>
      <c r="H80" s="7">
        <v>0</v>
      </c>
      <c r="I80" s="4"/>
      <c r="J80" s="11"/>
      <c r="K80" s="1"/>
      <c r="L80" s="2"/>
    </row>
    <row r="81" spans="1:10" x14ac:dyDescent="0.25">
      <c r="A81" s="21"/>
      <c r="B81" s="75"/>
      <c r="C81" s="42" t="s">
        <v>213</v>
      </c>
      <c r="D81" s="60" t="s">
        <v>154</v>
      </c>
      <c r="E81" s="44" t="s">
        <v>5</v>
      </c>
      <c r="F81" s="45"/>
      <c r="G81" s="12"/>
      <c r="H81" s="7">
        <v>0</v>
      </c>
      <c r="I81" s="4"/>
      <c r="J81" s="4"/>
    </row>
    <row r="82" spans="1:10" x14ac:dyDescent="0.25">
      <c r="A82" s="21"/>
      <c r="B82" s="75"/>
      <c r="C82" s="42" t="s">
        <v>214</v>
      </c>
      <c r="D82" s="84" t="s">
        <v>208</v>
      </c>
      <c r="E82" s="47" t="s">
        <v>120</v>
      </c>
      <c r="F82" s="45">
        <v>56</v>
      </c>
      <c r="G82" s="6">
        <v>0</v>
      </c>
      <c r="H82" s="7">
        <v>0</v>
      </c>
      <c r="I82" s="4"/>
      <c r="J82" s="4"/>
    </row>
    <row r="83" spans="1:10" x14ac:dyDescent="0.25">
      <c r="A83" s="21"/>
      <c r="B83" s="75"/>
      <c r="C83" s="42" t="s">
        <v>215</v>
      </c>
      <c r="D83" s="84" t="s">
        <v>207</v>
      </c>
      <c r="E83" s="47" t="s">
        <v>120</v>
      </c>
      <c r="F83" s="45">
        <v>24</v>
      </c>
      <c r="G83" s="6">
        <v>0</v>
      </c>
      <c r="H83" s="7">
        <v>0</v>
      </c>
      <c r="I83" s="4"/>
      <c r="J83" s="4"/>
    </row>
    <row r="84" spans="1:10" x14ac:dyDescent="0.25">
      <c r="A84" s="21"/>
      <c r="B84" s="69"/>
      <c r="C84" s="42" t="s">
        <v>216</v>
      </c>
      <c r="D84" s="84" t="s">
        <v>158</v>
      </c>
      <c r="E84" s="47" t="s">
        <v>120</v>
      </c>
      <c r="F84" s="45">
        <v>20</v>
      </c>
      <c r="G84" s="6">
        <v>0</v>
      </c>
      <c r="H84" s="7">
        <v>0</v>
      </c>
      <c r="I84" s="4"/>
      <c r="J84" s="4"/>
    </row>
    <row r="85" spans="1:10" x14ac:dyDescent="0.25">
      <c r="A85" s="21"/>
      <c r="B85" s="69"/>
      <c r="C85" s="42" t="s">
        <v>217</v>
      </c>
      <c r="D85" s="46" t="s">
        <v>66</v>
      </c>
      <c r="E85" s="47" t="s">
        <v>120</v>
      </c>
      <c r="F85" s="45">
        <v>56</v>
      </c>
      <c r="G85" s="6">
        <v>0</v>
      </c>
      <c r="H85" s="7">
        <v>0</v>
      </c>
      <c r="I85" s="4"/>
      <c r="J85" s="4"/>
    </row>
    <row r="86" spans="1:10" x14ac:dyDescent="0.25">
      <c r="A86" s="21"/>
      <c r="B86" s="69"/>
      <c r="C86" s="42" t="s">
        <v>218</v>
      </c>
      <c r="D86" s="46" t="s">
        <v>65</v>
      </c>
      <c r="E86" s="47" t="s">
        <v>120</v>
      </c>
      <c r="F86" s="45">
        <v>24</v>
      </c>
      <c r="G86" s="6">
        <v>0</v>
      </c>
      <c r="H86" s="7">
        <v>0</v>
      </c>
      <c r="I86" s="4"/>
      <c r="J86" s="4"/>
    </row>
    <row r="87" spans="1:10" ht="15.75" thickBot="1" x14ac:dyDescent="0.3">
      <c r="A87" s="21"/>
      <c r="B87" s="69"/>
      <c r="C87" s="42" t="s">
        <v>219</v>
      </c>
      <c r="D87" s="68" t="s">
        <v>160</v>
      </c>
      <c r="E87" s="47" t="s">
        <v>120</v>
      </c>
      <c r="F87" s="45">
        <v>20</v>
      </c>
      <c r="G87" s="6">
        <v>0</v>
      </c>
      <c r="H87" s="7">
        <v>0</v>
      </c>
      <c r="I87" s="4"/>
      <c r="J87" s="4"/>
    </row>
    <row r="88" spans="1:10" x14ac:dyDescent="0.25">
      <c r="A88" s="21"/>
      <c r="B88" s="75"/>
      <c r="C88" s="80" t="s">
        <v>131</v>
      </c>
      <c r="D88" s="65"/>
      <c r="E88" s="66"/>
      <c r="F88" s="67"/>
      <c r="G88" s="5"/>
      <c r="H88" s="41">
        <f>SUM(H89:H96)</f>
        <v>0</v>
      </c>
      <c r="I88" s="4"/>
      <c r="J88" s="4"/>
    </row>
    <row r="89" spans="1:10" x14ac:dyDescent="0.25">
      <c r="A89" s="21"/>
      <c r="B89" s="75"/>
      <c r="C89" s="42" t="s">
        <v>53</v>
      </c>
      <c r="D89" s="60" t="s">
        <v>73</v>
      </c>
      <c r="E89" s="47" t="s">
        <v>120</v>
      </c>
      <c r="F89" s="45">
        <v>280</v>
      </c>
      <c r="G89" s="6">
        <v>0</v>
      </c>
      <c r="H89" s="7">
        <v>0</v>
      </c>
      <c r="I89" s="4"/>
      <c r="J89" s="4"/>
    </row>
    <row r="90" spans="1:10" x14ac:dyDescent="0.25">
      <c r="A90" s="21"/>
      <c r="B90" s="75"/>
      <c r="C90" s="42" t="s">
        <v>54</v>
      </c>
      <c r="D90" s="43" t="s">
        <v>67</v>
      </c>
      <c r="E90" s="47" t="s">
        <v>120</v>
      </c>
      <c r="F90" s="45">
        <v>480</v>
      </c>
      <c r="G90" s="6">
        <v>0</v>
      </c>
      <c r="H90" s="7">
        <v>0</v>
      </c>
      <c r="I90" s="4"/>
      <c r="J90" s="4"/>
    </row>
    <row r="91" spans="1:10" x14ac:dyDescent="0.25">
      <c r="A91" s="21"/>
      <c r="B91" s="75"/>
      <c r="C91" s="42" t="s">
        <v>55</v>
      </c>
      <c r="D91" s="43" t="s">
        <v>171</v>
      </c>
      <c r="E91" s="47" t="s">
        <v>120</v>
      </c>
      <c r="F91" s="45">
        <v>54</v>
      </c>
      <c r="G91" s="6">
        <v>0</v>
      </c>
      <c r="H91" s="7">
        <v>0</v>
      </c>
      <c r="I91" s="4"/>
      <c r="J91" s="4"/>
    </row>
    <row r="92" spans="1:10" x14ac:dyDescent="0.25">
      <c r="A92" s="21"/>
      <c r="B92" s="75"/>
      <c r="C92" s="42" t="s">
        <v>74</v>
      </c>
      <c r="D92" s="60" t="s">
        <v>68</v>
      </c>
      <c r="E92" s="44" t="s">
        <v>5</v>
      </c>
      <c r="F92" s="45"/>
      <c r="G92" s="13"/>
      <c r="H92" s="7">
        <v>0</v>
      </c>
      <c r="I92" s="4"/>
      <c r="J92" s="4"/>
    </row>
    <row r="93" spans="1:10" x14ac:dyDescent="0.25">
      <c r="A93" s="21"/>
      <c r="B93" s="69"/>
      <c r="C93" s="42" t="s">
        <v>75</v>
      </c>
      <c r="D93" s="48" t="s">
        <v>142</v>
      </c>
      <c r="E93" s="47" t="s">
        <v>120</v>
      </c>
      <c r="F93" s="45">
        <v>480</v>
      </c>
      <c r="G93" s="6">
        <v>0</v>
      </c>
      <c r="H93" s="7">
        <v>0</v>
      </c>
      <c r="I93" s="4"/>
      <c r="J93" s="4"/>
    </row>
    <row r="94" spans="1:10" x14ac:dyDescent="0.25">
      <c r="A94" s="21"/>
      <c r="B94" s="69"/>
      <c r="C94" s="42" t="s">
        <v>76</v>
      </c>
      <c r="D94" s="48" t="s">
        <v>156</v>
      </c>
      <c r="E94" s="47" t="s">
        <v>120</v>
      </c>
      <c r="F94" s="45">
        <v>280</v>
      </c>
      <c r="G94" s="6">
        <v>0</v>
      </c>
      <c r="H94" s="7">
        <v>0</v>
      </c>
      <c r="I94" s="4"/>
      <c r="J94" s="4"/>
    </row>
    <row r="95" spans="1:10" x14ac:dyDescent="0.25">
      <c r="A95" s="21"/>
      <c r="B95" s="69"/>
      <c r="C95" s="42" t="s">
        <v>137</v>
      </c>
      <c r="D95" s="48" t="s">
        <v>172</v>
      </c>
      <c r="E95" s="44" t="s">
        <v>120</v>
      </c>
      <c r="F95" s="45">
        <v>54</v>
      </c>
      <c r="G95" s="6">
        <v>0</v>
      </c>
      <c r="H95" s="7">
        <v>0</v>
      </c>
      <c r="I95" s="4"/>
      <c r="J95" s="4"/>
    </row>
    <row r="96" spans="1:10" ht="15.75" thickBot="1" x14ac:dyDescent="0.3">
      <c r="A96" s="21"/>
      <c r="B96" s="69"/>
      <c r="C96" s="50" t="s">
        <v>137</v>
      </c>
      <c r="D96" s="68" t="s">
        <v>155</v>
      </c>
      <c r="E96" s="44" t="s">
        <v>5</v>
      </c>
      <c r="F96" s="53"/>
      <c r="G96" s="14"/>
      <c r="H96" s="7">
        <v>0</v>
      </c>
      <c r="I96" s="4"/>
      <c r="J96" s="4"/>
    </row>
    <row r="97" spans="1:10" x14ac:dyDescent="0.25">
      <c r="A97" s="21"/>
      <c r="B97" s="75"/>
      <c r="C97" s="54" t="s">
        <v>132</v>
      </c>
      <c r="D97" s="55"/>
      <c r="E97" s="56"/>
      <c r="F97" s="57"/>
      <c r="G97" s="5"/>
      <c r="H97" s="41">
        <f>SUM(H98:H113)</f>
        <v>0</v>
      </c>
      <c r="I97" s="4"/>
      <c r="J97" s="4"/>
    </row>
    <row r="98" spans="1:10" x14ac:dyDescent="0.25">
      <c r="A98" s="21"/>
      <c r="B98" s="75"/>
      <c r="C98" s="42" t="s">
        <v>56</v>
      </c>
      <c r="D98" s="46" t="s">
        <v>104</v>
      </c>
      <c r="E98" s="44" t="s">
        <v>5</v>
      </c>
      <c r="F98" s="85"/>
      <c r="G98" s="6">
        <v>0</v>
      </c>
      <c r="H98" s="7">
        <v>0</v>
      </c>
      <c r="I98" s="4"/>
      <c r="J98" s="4"/>
    </row>
    <row r="99" spans="1:10" ht="22.5" x14ac:dyDescent="0.25">
      <c r="A99" s="21"/>
      <c r="B99" s="69"/>
      <c r="C99" s="42" t="s">
        <v>57</v>
      </c>
      <c r="D99" s="43" t="s">
        <v>161</v>
      </c>
      <c r="E99" s="44" t="s">
        <v>79</v>
      </c>
      <c r="F99" s="45">
        <v>29</v>
      </c>
      <c r="G99" s="6">
        <v>0</v>
      </c>
      <c r="H99" s="7">
        <v>0</v>
      </c>
      <c r="I99" s="4"/>
      <c r="J99" s="4"/>
    </row>
    <row r="100" spans="1:10" x14ac:dyDescent="0.25">
      <c r="A100" s="21"/>
      <c r="B100" s="69"/>
      <c r="C100" s="42" t="s">
        <v>58</v>
      </c>
      <c r="D100" s="43" t="s">
        <v>209</v>
      </c>
      <c r="E100" s="44" t="s">
        <v>79</v>
      </c>
      <c r="F100" s="45">
        <v>3</v>
      </c>
      <c r="G100" s="6">
        <v>0</v>
      </c>
      <c r="H100" s="7">
        <v>0</v>
      </c>
      <c r="I100" s="4"/>
      <c r="J100" s="4"/>
    </row>
    <row r="101" spans="1:10" x14ac:dyDescent="0.25">
      <c r="A101" s="21"/>
      <c r="B101" s="69"/>
      <c r="C101" s="42" t="s">
        <v>59</v>
      </c>
      <c r="D101" s="43" t="s">
        <v>170</v>
      </c>
      <c r="E101" s="44" t="s">
        <v>79</v>
      </c>
      <c r="F101" s="45">
        <v>10</v>
      </c>
      <c r="G101" s="6">
        <v>0</v>
      </c>
      <c r="H101" s="7">
        <v>0</v>
      </c>
      <c r="I101" s="4"/>
      <c r="J101" s="4"/>
    </row>
    <row r="102" spans="1:10" ht="22.5" x14ac:dyDescent="0.25">
      <c r="A102" s="21"/>
      <c r="B102" s="69"/>
      <c r="C102" s="42" t="s">
        <v>60</v>
      </c>
      <c r="D102" s="43" t="s">
        <v>221</v>
      </c>
      <c r="E102" s="44" t="s">
        <v>79</v>
      </c>
      <c r="F102" s="45">
        <v>44</v>
      </c>
      <c r="G102" s="6">
        <v>0</v>
      </c>
      <c r="H102" s="7">
        <v>0</v>
      </c>
      <c r="I102" s="4"/>
      <c r="J102" s="4"/>
    </row>
    <row r="103" spans="1:10" ht="22.5" x14ac:dyDescent="0.25">
      <c r="A103" s="21"/>
      <c r="B103" s="69"/>
      <c r="C103" s="42" t="s">
        <v>61</v>
      </c>
      <c r="D103" s="43" t="s">
        <v>165</v>
      </c>
      <c r="E103" s="44" t="s">
        <v>5</v>
      </c>
      <c r="F103" s="45"/>
      <c r="G103" s="15"/>
      <c r="H103" s="7">
        <v>0</v>
      </c>
      <c r="I103" s="4"/>
      <c r="J103" s="4"/>
    </row>
    <row r="104" spans="1:10" ht="22.5" x14ac:dyDescent="0.25">
      <c r="A104" s="21"/>
      <c r="B104" s="69"/>
      <c r="C104" s="42" t="s">
        <v>78</v>
      </c>
      <c r="D104" s="43" t="s">
        <v>204</v>
      </c>
      <c r="E104" s="44" t="s">
        <v>5</v>
      </c>
      <c r="F104" s="45"/>
      <c r="G104" s="15"/>
      <c r="H104" s="7">
        <v>0</v>
      </c>
      <c r="I104" s="4"/>
      <c r="J104" s="4"/>
    </row>
    <row r="105" spans="1:10" ht="22.5" x14ac:dyDescent="0.25">
      <c r="A105" s="21"/>
      <c r="B105" s="69"/>
      <c r="C105" s="42" t="s">
        <v>136</v>
      </c>
      <c r="D105" s="43" t="s">
        <v>164</v>
      </c>
      <c r="E105" s="44" t="s">
        <v>5</v>
      </c>
      <c r="F105" s="45"/>
      <c r="G105" s="15"/>
      <c r="H105" s="7">
        <v>0</v>
      </c>
      <c r="I105" s="4"/>
      <c r="J105" s="4"/>
    </row>
    <row r="106" spans="1:10" ht="22.5" x14ac:dyDescent="0.25">
      <c r="A106" s="21"/>
      <c r="B106" s="69"/>
      <c r="C106" s="42" t="s">
        <v>162</v>
      </c>
      <c r="D106" s="43" t="s">
        <v>205</v>
      </c>
      <c r="E106" s="44" t="s">
        <v>5</v>
      </c>
      <c r="F106" s="45"/>
      <c r="G106" s="15"/>
      <c r="H106" s="7">
        <v>0</v>
      </c>
      <c r="I106" s="4"/>
      <c r="J106" s="4"/>
    </row>
    <row r="107" spans="1:10" x14ac:dyDescent="0.25">
      <c r="A107" s="21"/>
      <c r="B107" s="69"/>
      <c r="C107" s="42" t="s">
        <v>181</v>
      </c>
      <c r="D107" s="43" t="s">
        <v>169</v>
      </c>
      <c r="E107" s="44" t="s">
        <v>5</v>
      </c>
      <c r="F107" s="45"/>
      <c r="G107" s="15"/>
      <c r="H107" s="7">
        <v>0</v>
      </c>
      <c r="I107" s="4"/>
      <c r="J107" s="4"/>
    </row>
    <row r="108" spans="1:10" x14ac:dyDescent="0.25">
      <c r="A108" s="21"/>
      <c r="B108" s="69"/>
      <c r="C108" s="42" t="s">
        <v>182</v>
      </c>
      <c r="D108" s="43" t="s">
        <v>225</v>
      </c>
      <c r="E108" s="44" t="s">
        <v>5</v>
      </c>
      <c r="F108" s="45"/>
      <c r="G108" s="15"/>
      <c r="H108" s="7">
        <v>0</v>
      </c>
      <c r="I108" s="4"/>
      <c r="J108" s="4"/>
    </row>
    <row r="109" spans="1:10" x14ac:dyDescent="0.25">
      <c r="A109" s="21"/>
      <c r="B109" s="69"/>
      <c r="C109" s="42" t="s">
        <v>183</v>
      </c>
      <c r="D109" s="48" t="s">
        <v>166</v>
      </c>
      <c r="E109" s="44" t="s">
        <v>5</v>
      </c>
      <c r="F109" s="45"/>
      <c r="G109" s="15"/>
      <c r="H109" s="7">
        <v>0</v>
      </c>
      <c r="I109" s="4"/>
      <c r="J109" s="4"/>
    </row>
    <row r="110" spans="1:10" x14ac:dyDescent="0.25">
      <c r="A110" s="21"/>
      <c r="B110" s="69"/>
      <c r="C110" s="58" t="s">
        <v>184</v>
      </c>
      <c r="D110" s="48" t="s">
        <v>167</v>
      </c>
      <c r="E110" s="44" t="s">
        <v>79</v>
      </c>
      <c r="F110" s="45">
        <v>29</v>
      </c>
      <c r="G110" s="6">
        <v>0</v>
      </c>
      <c r="H110" s="7">
        <v>0</v>
      </c>
      <c r="I110" s="4"/>
      <c r="J110" s="4"/>
    </row>
    <row r="111" spans="1:10" x14ac:dyDescent="0.25">
      <c r="A111" s="21"/>
      <c r="B111" s="69"/>
      <c r="C111" s="42" t="s">
        <v>185</v>
      </c>
      <c r="D111" s="48" t="s">
        <v>168</v>
      </c>
      <c r="E111" s="44" t="s">
        <v>5</v>
      </c>
      <c r="F111" s="45"/>
      <c r="G111" s="15"/>
      <c r="H111" s="7">
        <v>0</v>
      </c>
      <c r="I111" s="4"/>
      <c r="J111" s="4"/>
    </row>
    <row r="112" spans="1:10" x14ac:dyDescent="0.25">
      <c r="A112" s="21"/>
      <c r="B112" s="69"/>
      <c r="C112" s="58" t="s">
        <v>186</v>
      </c>
      <c r="D112" s="86" t="s">
        <v>163</v>
      </c>
      <c r="E112" s="47" t="s">
        <v>5</v>
      </c>
      <c r="F112" s="49"/>
      <c r="G112" s="10"/>
      <c r="H112" s="7">
        <v>0</v>
      </c>
      <c r="I112" s="4"/>
      <c r="J112" s="4"/>
    </row>
    <row r="113" spans="1:10" ht="15.75" thickBot="1" x14ac:dyDescent="0.3">
      <c r="A113" s="21"/>
      <c r="B113" s="69"/>
      <c r="C113" s="58" t="s">
        <v>197</v>
      </c>
      <c r="D113" s="74" t="s">
        <v>155</v>
      </c>
      <c r="E113" s="47" t="s">
        <v>5</v>
      </c>
      <c r="F113" s="49"/>
      <c r="G113" s="10"/>
      <c r="H113" s="7">
        <v>0</v>
      </c>
      <c r="I113" s="4"/>
      <c r="J113" s="4"/>
    </row>
    <row r="114" spans="1:10" x14ac:dyDescent="0.25">
      <c r="A114" s="21"/>
      <c r="B114" s="69"/>
      <c r="C114" s="36" t="s">
        <v>135</v>
      </c>
      <c r="D114" s="37"/>
      <c r="E114" s="38"/>
      <c r="F114" s="39"/>
      <c r="G114" s="5"/>
      <c r="H114" s="41">
        <f>SUM(H115:H118)</f>
        <v>0</v>
      </c>
      <c r="I114" s="4"/>
      <c r="J114" s="4"/>
    </row>
    <row r="115" spans="1:10" x14ac:dyDescent="0.25">
      <c r="A115" s="21"/>
      <c r="B115" s="69"/>
      <c r="C115" s="42" t="s">
        <v>69</v>
      </c>
      <c r="D115" s="46" t="s">
        <v>138</v>
      </c>
      <c r="E115" s="47" t="s">
        <v>5</v>
      </c>
      <c r="F115" s="85"/>
      <c r="G115" s="6"/>
      <c r="H115" s="7">
        <v>0</v>
      </c>
      <c r="I115" s="4"/>
      <c r="J115" s="4"/>
    </row>
    <row r="116" spans="1:10" x14ac:dyDescent="0.25">
      <c r="A116" s="21"/>
      <c r="B116" s="69"/>
      <c r="C116" s="42" t="s">
        <v>70</v>
      </c>
      <c r="D116" s="46" t="s">
        <v>139</v>
      </c>
      <c r="E116" s="47" t="s">
        <v>5</v>
      </c>
      <c r="F116" s="85"/>
      <c r="G116" s="13"/>
      <c r="H116" s="7">
        <v>0</v>
      </c>
      <c r="I116" s="4"/>
      <c r="J116" s="4"/>
    </row>
    <row r="117" spans="1:10" x14ac:dyDescent="0.25">
      <c r="A117" s="21"/>
      <c r="B117" s="69"/>
      <c r="C117" s="42" t="s">
        <v>71</v>
      </c>
      <c r="D117" s="46" t="s">
        <v>141</v>
      </c>
      <c r="E117" s="47" t="s">
        <v>5</v>
      </c>
      <c r="F117" s="85"/>
      <c r="G117" s="13"/>
      <c r="H117" s="7">
        <v>0</v>
      </c>
      <c r="I117" s="4"/>
      <c r="J117" s="4"/>
    </row>
    <row r="118" spans="1:10" ht="15.75" thickBot="1" x14ac:dyDescent="0.3">
      <c r="A118" s="21"/>
      <c r="B118" s="69"/>
      <c r="C118" s="58" t="s">
        <v>72</v>
      </c>
      <c r="D118" s="59" t="s">
        <v>140</v>
      </c>
      <c r="E118" s="47" t="s">
        <v>5</v>
      </c>
      <c r="F118" s="49"/>
      <c r="G118" s="10"/>
      <c r="H118" s="7">
        <v>0</v>
      </c>
      <c r="I118" s="4"/>
      <c r="J118" s="4"/>
    </row>
    <row r="119" spans="1:10" x14ac:dyDescent="0.25">
      <c r="A119" s="21"/>
      <c r="B119" s="75"/>
      <c r="C119" s="80" t="s">
        <v>77</v>
      </c>
      <c r="D119" s="65"/>
      <c r="E119" s="66"/>
      <c r="F119" s="67"/>
      <c r="G119" s="5"/>
      <c r="H119" s="41">
        <f>SUM(H120)</f>
        <v>0</v>
      </c>
      <c r="I119" s="4"/>
      <c r="J119" s="4"/>
    </row>
    <row r="120" spans="1:10" ht="15.75" thickBot="1" x14ac:dyDescent="0.3">
      <c r="A120" s="21"/>
      <c r="B120" s="69"/>
      <c r="C120" s="50" t="s">
        <v>62</v>
      </c>
      <c r="D120" s="87" t="s">
        <v>222</v>
      </c>
      <c r="E120" s="52" t="s">
        <v>5</v>
      </c>
      <c r="F120" s="53"/>
      <c r="G120" s="8"/>
      <c r="H120" s="16">
        <v>0</v>
      </c>
      <c r="I120" s="4"/>
      <c r="J120" s="4"/>
    </row>
    <row r="121" spans="1:10" x14ac:dyDescent="0.25">
      <c r="A121" s="21"/>
      <c r="B121" s="30"/>
      <c r="C121" s="30"/>
      <c r="D121" s="21"/>
      <c r="E121" s="21"/>
      <c r="F121" s="21"/>
      <c r="G121" s="3"/>
      <c r="H121" s="3"/>
      <c r="I121" s="4"/>
      <c r="J121" s="4"/>
    </row>
    <row r="122" spans="1:10" x14ac:dyDescent="0.25">
      <c r="A122" s="21"/>
      <c r="B122" s="21"/>
      <c r="C122" s="21"/>
      <c r="D122" s="21"/>
      <c r="E122" s="21"/>
      <c r="F122" s="21"/>
      <c r="G122" s="3"/>
      <c r="H122" s="3"/>
      <c r="I122" s="4"/>
      <c r="J122" s="4"/>
    </row>
    <row r="123" spans="1:10" ht="15.75" thickBot="1" x14ac:dyDescent="0.3">
      <c r="A123" s="21"/>
      <c r="B123" s="21"/>
      <c r="C123" s="21"/>
      <c r="D123" s="21"/>
      <c r="E123" s="21"/>
      <c r="F123" s="21"/>
      <c r="G123" s="3"/>
      <c r="H123" s="3"/>
      <c r="I123" s="4"/>
      <c r="J123" s="4"/>
    </row>
    <row r="124" spans="1:10" x14ac:dyDescent="0.25">
      <c r="A124" s="21"/>
      <c r="B124" s="21"/>
      <c r="C124" s="88"/>
      <c r="D124" s="89" t="s">
        <v>147</v>
      </c>
      <c r="E124" s="21"/>
      <c r="F124" s="21"/>
      <c r="G124" s="3"/>
      <c r="H124" s="3"/>
      <c r="I124" s="4"/>
      <c r="J124" s="4"/>
    </row>
    <row r="125" spans="1:10" ht="15.75" thickBot="1" x14ac:dyDescent="0.3">
      <c r="A125" s="21"/>
      <c r="B125" s="21"/>
      <c r="C125" s="90"/>
      <c r="D125" s="91" t="s">
        <v>146</v>
      </c>
      <c r="E125" s="21"/>
      <c r="F125" s="21"/>
      <c r="G125" s="3"/>
      <c r="H125" s="3"/>
      <c r="I125" s="4"/>
      <c r="J125" s="4"/>
    </row>
    <row r="126" spans="1:10" x14ac:dyDescent="0.25">
      <c r="A126" s="21"/>
      <c r="B126" s="21"/>
      <c r="C126" s="21"/>
      <c r="D126" s="21"/>
      <c r="E126" s="21"/>
      <c r="F126" s="21"/>
      <c r="G126" s="3"/>
      <c r="H126" s="3"/>
      <c r="I126" s="4"/>
      <c r="J126" s="4"/>
    </row>
  </sheetData>
  <sheetProtection algorithmName="SHA-512" hashValue="3TEbWjPhkrTt5or5tgVMa8YVuxIW21JjixOooPNyGKYfokuj+Z30J9KxFcMewIxxD/cJt9Kv/WHSXOf77Vv8+g==" saltValue="QaGGui3/DdZneAU69BQhbQ==" spinCount="100000" sheet="1" objects="1" scenarios="1" selectLockedCells="1"/>
  <mergeCells count="3">
    <mergeCell ref="C3:H3"/>
    <mergeCell ref="C2:H2"/>
    <mergeCell ref="D4:H4"/>
  </mergeCell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r:id="rId1"/>
  <ignoredErrors>
    <ignoredError sqref="C110:C111 C112:C113 C69:C7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0" sqref="C20:G20"/>
    </sheetView>
  </sheetViews>
  <sheetFormatPr defaultRowHeight="15" x14ac:dyDescent="0.25"/>
  <cols>
    <col min="2" max="2" width="31.285156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3"/>
    </row>
    <row r="2" spans="1:10" ht="39" customHeight="1" thickBot="1" x14ac:dyDescent="0.5">
      <c r="A2" s="21"/>
      <c r="B2" s="92" t="s">
        <v>14</v>
      </c>
      <c r="C2" s="93"/>
      <c r="D2" s="93"/>
      <c r="E2" s="93"/>
      <c r="F2" s="93"/>
      <c r="G2" s="93"/>
      <c r="H2" s="93"/>
      <c r="I2" s="21"/>
      <c r="J2" s="3"/>
    </row>
    <row r="3" spans="1:10" ht="18.95" customHeight="1" x14ac:dyDescent="0.25">
      <c r="A3" s="21"/>
      <c r="B3" s="94" t="s">
        <v>80</v>
      </c>
      <c r="C3" s="95">
        <f>Položkový_rozpočet!H7</f>
        <v>0</v>
      </c>
      <c r="D3" s="95"/>
      <c r="E3" s="95"/>
      <c r="F3" s="95"/>
      <c r="G3" s="95"/>
      <c r="H3" s="96" t="s">
        <v>13</v>
      </c>
      <c r="I3" s="21"/>
      <c r="J3" s="3"/>
    </row>
    <row r="4" spans="1:10" ht="18.95" customHeight="1" x14ac:dyDescent="0.25">
      <c r="A4" s="21"/>
      <c r="B4" s="97" t="s">
        <v>21</v>
      </c>
      <c r="C4" s="98">
        <f>Položkový_rozpočet!H11</f>
        <v>0</v>
      </c>
      <c r="D4" s="98"/>
      <c r="E4" s="98"/>
      <c r="F4" s="98"/>
      <c r="G4" s="98"/>
      <c r="H4" s="99" t="s">
        <v>13</v>
      </c>
      <c r="I4" s="21"/>
      <c r="J4" s="3"/>
    </row>
    <row r="5" spans="1:10" ht="18.95" customHeight="1" x14ac:dyDescent="0.25">
      <c r="A5" s="21"/>
      <c r="B5" s="100" t="s">
        <v>22</v>
      </c>
      <c r="C5" s="101">
        <f>Položkový_rozpočet!H21</f>
        <v>0</v>
      </c>
      <c r="D5" s="101"/>
      <c r="E5" s="101"/>
      <c r="F5" s="101"/>
      <c r="G5" s="101"/>
      <c r="H5" s="102" t="s">
        <v>13</v>
      </c>
      <c r="I5" s="21"/>
      <c r="J5" s="3"/>
    </row>
    <row r="6" spans="1:10" ht="18.95" customHeight="1" x14ac:dyDescent="0.25">
      <c r="A6" s="21"/>
      <c r="B6" s="97" t="s">
        <v>128</v>
      </c>
      <c r="C6" s="98">
        <f>Položkový_rozpočet!H34</f>
        <v>0</v>
      </c>
      <c r="D6" s="98"/>
      <c r="E6" s="98"/>
      <c r="F6" s="98"/>
      <c r="G6" s="98"/>
      <c r="H6" s="99" t="s">
        <v>13</v>
      </c>
      <c r="I6" s="21"/>
      <c r="J6" s="3"/>
    </row>
    <row r="7" spans="1:10" ht="18.95" customHeight="1" x14ac:dyDescent="0.25">
      <c r="A7" s="21"/>
      <c r="B7" s="100" t="s">
        <v>23</v>
      </c>
      <c r="C7" s="101">
        <f>Položkový_rozpočet!H42</f>
        <v>0</v>
      </c>
      <c r="D7" s="101"/>
      <c r="E7" s="101"/>
      <c r="F7" s="101"/>
      <c r="G7" s="101"/>
      <c r="H7" s="102" t="s">
        <v>13</v>
      </c>
      <c r="I7" s="21"/>
      <c r="J7" s="3"/>
    </row>
    <row r="8" spans="1:10" ht="18.95" customHeight="1" x14ac:dyDescent="0.25">
      <c r="A8" s="21"/>
      <c r="B8" s="97" t="s">
        <v>129</v>
      </c>
      <c r="C8" s="98">
        <f>Položkový_rozpočet!H55</f>
        <v>0</v>
      </c>
      <c r="D8" s="98"/>
      <c r="E8" s="98"/>
      <c r="F8" s="98"/>
      <c r="G8" s="98"/>
      <c r="H8" s="99" t="s">
        <v>13</v>
      </c>
      <c r="I8" s="21"/>
      <c r="J8" s="3"/>
    </row>
    <row r="9" spans="1:10" ht="18.95" customHeight="1" x14ac:dyDescent="0.25">
      <c r="A9" s="21"/>
      <c r="B9" s="103" t="s">
        <v>226</v>
      </c>
      <c r="C9" s="101">
        <f>Položkový_rozpočet!H73</f>
        <v>0</v>
      </c>
      <c r="D9" s="101"/>
      <c r="E9" s="101"/>
      <c r="F9" s="101"/>
      <c r="G9" s="101"/>
      <c r="H9" s="102" t="s">
        <v>13</v>
      </c>
      <c r="I9" s="21"/>
      <c r="J9" s="3"/>
    </row>
    <row r="10" spans="1:10" ht="18.95" customHeight="1" x14ac:dyDescent="0.25">
      <c r="A10" s="21"/>
      <c r="B10" s="97" t="s">
        <v>227</v>
      </c>
      <c r="C10" s="98">
        <f>Položkový_rozpočet!H75</f>
        <v>0</v>
      </c>
      <c r="D10" s="98"/>
      <c r="E10" s="98"/>
      <c r="F10" s="98"/>
      <c r="G10" s="98"/>
      <c r="H10" s="99" t="s">
        <v>13</v>
      </c>
      <c r="I10" s="21"/>
      <c r="J10" s="3"/>
    </row>
    <row r="11" spans="1:10" ht="18.95" customHeight="1" x14ac:dyDescent="0.25">
      <c r="A11" s="21"/>
      <c r="B11" s="100" t="s">
        <v>130</v>
      </c>
      <c r="C11" s="101">
        <f>Položkový_rozpočet!H77</f>
        <v>0</v>
      </c>
      <c r="D11" s="101"/>
      <c r="E11" s="101"/>
      <c r="F11" s="101"/>
      <c r="G11" s="101"/>
      <c r="H11" s="102" t="s">
        <v>13</v>
      </c>
      <c r="I11" s="21"/>
      <c r="J11" s="3"/>
    </row>
    <row r="12" spans="1:10" ht="18.95" customHeight="1" x14ac:dyDescent="0.25">
      <c r="A12" s="21"/>
      <c r="B12" s="97" t="s">
        <v>131</v>
      </c>
      <c r="C12" s="98">
        <f>Položkový_rozpočet!H88</f>
        <v>0</v>
      </c>
      <c r="D12" s="98"/>
      <c r="E12" s="98"/>
      <c r="F12" s="98"/>
      <c r="G12" s="98"/>
      <c r="H12" s="99" t="s">
        <v>13</v>
      </c>
      <c r="I12" s="21"/>
      <c r="J12" s="3"/>
    </row>
    <row r="13" spans="1:10" ht="18.95" customHeight="1" x14ac:dyDescent="0.25">
      <c r="A13" s="21"/>
      <c r="B13" s="100" t="s">
        <v>132</v>
      </c>
      <c r="C13" s="101">
        <f>Položkový_rozpočet!H97</f>
        <v>0</v>
      </c>
      <c r="D13" s="101"/>
      <c r="E13" s="101"/>
      <c r="F13" s="101"/>
      <c r="G13" s="101"/>
      <c r="H13" s="102" t="s">
        <v>13</v>
      </c>
      <c r="I13" s="21"/>
      <c r="J13" s="3"/>
    </row>
    <row r="14" spans="1:10" ht="18.95" customHeight="1" x14ac:dyDescent="0.25">
      <c r="A14" s="21"/>
      <c r="B14" s="97" t="s">
        <v>135</v>
      </c>
      <c r="C14" s="98">
        <f>Položkový_rozpočet!H114</f>
        <v>0</v>
      </c>
      <c r="D14" s="98"/>
      <c r="E14" s="98"/>
      <c r="F14" s="98"/>
      <c r="G14" s="98"/>
      <c r="H14" s="99" t="s">
        <v>13</v>
      </c>
      <c r="I14" s="21"/>
      <c r="J14" s="3"/>
    </row>
    <row r="15" spans="1:10" ht="18.95" customHeight="1" thickBot="1" x14ac:dyDescent="0.3">
      <c r="A15" s="21"/>
      <c r="B15" s="104" t="s">
        <v>77</v>
      </c>
      <c r="C15" s="105">
        <f>Položkový_rozpočet!H119</f>
        <v>0</v>
      </c>
      <c r="D15" s="105"/>
      <c r="E15" s="105"/>
      <c r="F15" s="105"/>
      <c r="G15" s="105"/>
      <c r="H15" s="106" t="s">
        <v>13</v>
      </c>
      <c r="I15" s="21"/>
      <c r="J15" s="3"/>
    </row>
    <row r="16" spans="1:10" ht="18.95" customHeight="1" thickBot="1" x14ac:dyDescent="0.3">
      <c r="A16" s="21"/>
      <c r="B16" s="107" t="s">
        <v>85</v>
      </c>
      <c r="C16" s="18">
        <f>SUM(C3:G15)</f>
        <v>0</v>
      </c>
      <c r="D16" s="18"/>
      <c r="E16" s="18"/>
      <c r="F16" s="18"/>
      <c r="G16" s="18"/>
      <c r="H16" s="111" t="s">
        <v>13</v>
      </c>
      <c r="I16" s="3"/>
      <c r="J16" s="3"/>
    </row>
    <row r="17" spans="1:10" ht="18.95" customHeight="1" thickTop="1" x14ac:dyDescent="0.25">
      <c r="A17" s="21"/>
      <c r="B17" s="108" t="s">
        <v>10</v>
      </c>
      <c r="C17" s="19">
        <v>0</v>
      </c>
      <c r="D17" s="19"/>
      <c r="E17" s="19"/>
      <c r="F17" s="19"/>
      <c r="G17" s="19"/>
      <c r="H17" s="112" t="s">
        <v>13</v>
      </c>
      <c r="I17" s="3"/>
      <c r="J17" s="3"/>
    </row>
    <row r="18" spans="1:10" ht="18.95" customHeight="1" x14ac:dyDescent="0.25">
      <c r="A18" s="21"/>
      <c r="B18" s="109" t="s">
        <v>11</v>
      </c>
      <c r="C18" s="17">
        <v>0</v>
      </c>
      <c r="D18" s="17"/>
      <c r="E18" s="17"/>
      <c r="F18" s="17"/>
      <c r="G18" s="17"/>
      <c r="H18" s="99" t="s">
        <v>13</v>
      </c>
      <c r="I18" s="3"/>
      <c r="J18" s="3"/>
    </row>
    <row r="19" spans="1:10" ht="18.95" customHeight="1" x14ac:dyDescent="0.25">
      <c r="A19" s="21"/>
      <c r="B19" s="109" t="s">
        <v>228</v>
      </c>
      <c r="C19" s="17">
        <v>0</v>
      </c>
      <c r="D19" s="17"/>
      <c r="E19" s="17"/>
      <c r="F19" s="17"/>
      <c r="G19" s="17"/>
      <c r="H19" s="99" t="s">
        <v>13</v>
      </c>
      <c r="I19" s="3"/>
      <c r="J19" s="3"/>
    </row>
    <row r="20" spans="1:10" ht="18.95" customHeight="1" thickBot="1" x14ac:dyDescent="0.3">
      <c r="A20" s="21"/>
      <c r="B20" s="110" t="s">
        <v>12</v>
      </c>
      <c r="C20" s="20">
        <v>0</v>
      </c>
      <c r="D20" s="20"/>
      <c r="E20" s="20"/>
      <c r="F20" s="20"/>
      <c r="G20" s="20"/>
      <c r="H20" s="113" t="s">
        <v>13</v>
      </c>
      <c r="I20" s="3"/>
      <c r="J20" s="3"/>
    </row>
    <row r="21" spans="1:10" x14ac:dyDescent="0.25">
      <c r="A21" s="21"/>
      <c r="B21" s="21"/>
      <c r="C21" s="3"/>
      <c r="D21" s="3"/>
      <c r="E21" s="3"/>
      <c r="F21" s="3"/>
      <c r="G21" s="3"/>
      <c r="H21" s="21"/>
      <c r="I21" s="3"/>
      <c r="J21" s="3"/>
    </row>
    <row r="22" spans="1:10" x14ac:dyDescent="0.25">
      <c r="A22" s="21"/>
      <c r="B22" s="21"/>
      <c r="C22" s="3"/>
      <c r="D22" s="3"/>
      <c r="E22" s="3"/>
      <c r="F22" s="3"/>
      <c r="G22" s="3"/>
      <c r="H22" s="21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sheetProtection algorithmName="SHA-512" hashValue="kh6fFo6lLx2g+oDilL9ey1HxqftRY8Q0NxvLBXBjpL3F7zdCAH9TCaaDUEJduwxpp3+e1DbFEpaJWuOpdotyBA==" saltValue="ykusCNMxX+ewaeNAnVfkNA==" spinCount="100000" sheet="1" objects="1" scenarios="1" selectLockedCells="1"/>
  <mergeCells count="19">
    <mergeCell ref="C20:G20"/>
    <mergeCell ref="C18:G18"/>
    <mergeCell ref="C17:G17"/>
    <mergeCell ref="C6:G6"/>
    <mergeCell ref="C5:G5"/>
    <mergeCell ref="C11:G11"/>
    <mergeCell ref="C10:G10"/>
    <mergeCell ref="C9:G9"/>
    <mergeCell ref="C8:G8"/>
    <mergeCell ref="C7:G7"/>
    <mergeCell ref="C16:G16"/>
    <mergeCell ref="C15:G15"/>
    <mergeCell ref="C14:G14"/>
    <mergeCell ref="C13:G13"/>
    <mergeCell ref="C12:G12"/>
    <mergeCell ref="C19:G19"/>
    <mergeCell ref="B2:H2"/>
    <mergeCell ref="C4:G4"/>
    <mergeCell ref="C3:G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Položkový_rozpočet</vt:lpstr>
      <vt:lpstr>Celkový součet nákladů</vt:lpstr>
      <vt:lpstr>Mena</vt:lpstr>
      <vt:lpstr>'Celkový součet nákladů'!SazbaDPH1</vt:lpstr>
      <vt:lpstr>'Celkový součet nákladů'!SazbaDPH2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Mlček Zdeněk</dc:creator>
  <cp:lastModifiedBy>Mlček Zdeněk</cp:lastModifiedBy>
  <cp:lastPrinted>2022-11-02T08:18:18Z</cp:lastPrinted>
  <dcterms:created xsi:type="dcterms:W3CDTF">2022-10-10T10:44:17Z</dcterms:created>
  <dcterms:modified xsi:type="dcterms:W3CDTF">2022-11-07T10:54:52Z</dcterms:modified>
</cp:coreProperties>
</file>